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Noelia.romero\Desktop\"/>
    </mc:Choice>
  </mc:AlternateContent>
  <xr:revisionPtr revIDLastSave="0" documentId="8_{7D1F3058-FB99-49F8-ABE9-25F73C7216C9}" xr6:coauthVersionLast="47" xr6:coauthVersionMax="47" xr10:uidLastSave="{00000000-0000-0000-0000-000000000000}"/>
  <bookViews>
    <workbookView xWindow="-120" yWindow="-120" windowWidth="20730" windowHeight="11160" xr2:uid="{00000000-000D-0000-FFFF-FFFF00000000}"/>
  </bookViews>
  <sheets>
    <sheet name="BASE INTEGRADA" sheetId="26" r:id="rId1"/>
    <sheet name="RESUMEN" sheetId="27" r:id="rId2"/>
    <sheet name="Hoja2" sheetId="28" r:id="rId3"/>
  </sheets>
  <definedNames>
    <definedName name="_xlnm._FilterDatabase" localSheetId="0" hidden="1">'BASE INTEGRADA'!$A$1:$AE$497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21" roundtripDataChecksum="yKKxdSYrQFXBYi9ZZU4dcGVvg9lZLPqPfDy2NzE5SlA="/>
    </ext>
  </extLst>
</workbook>
</file>

<file path=xl/calcChain.xml><?xml version="1.0" encoding="utf-8"?>
<calcChain xmlns="http://schemas.openxmlformats.org/spreadsheetml/2006/main">
  <c r="G66" i="27" l="1"/>
  <c r="F10" i="28"/>
  <c r="C10" i="28"/>
  <c r="H37" i="27"/>
  <c r="H11" i="27"/>
  <c r="E3" i="27"/>
  <c r="I21" i="27"/>
  <c r="F21" i="27"/>
  <c r="F30" i="27"/>
  <c r="C21" i="27" l="1"/>
  <c r="K21" i="27" s="1"/>
</calcChain>
</file>

<file path=xl/sharedStrings.xml><?xml version="1.0" encoding="utf-8"?>
<sst xmlns="http://schemas.openxmlformats.org/spreadsheetml/2006/main" count="6598" uniqueCount="2142">
  <si>
    <t>No.</t>
  </si>
  <si>
    <t>Nombre del Caso</t>
  </si>
  <si>
    <t>Fecha de ingreso del caso</t>
  </si>
  <si>
    <t>Tipología</t>
  </si>
  <si>
    <t>Subtipología</t>
  </si>
  <si>
    <t xml:space="preserve">Departamento </t>
  </si>
  <si>
    <t>Municipio</t>
  </si>
  <si>
    <t>ESTADO ACTUAL</t>
  </si>
  <si>
    <t>bajo</t>
  </si>
  <si>
    <t>Activo</t>
  </si>
  <si>
    <t>medio</t>
  </si>
  <si>
    <t xml:space="preserve">alto </t>
  </si>
  <si>
    <t>Sololá</t>
  </si>
  <si>
    <t>Nahualá</t>
  </si>
  <si>
    <t>Santa Catarina Ixtahuacán</t>
  </si>
  <si>
    <t>Basurero de aldea Patanatic de Panajachel</t>
  </si>
  <si>
    <t>Panajachel</t>
  </si>
  <si>
    <t>Conflicto entre grupo de Vecinos del  Caserío Pajula de la Aldea Xejuyub del municipio de Nahualá</t>
  </si>
  <si>
    <t>Conflictos sociales en el municipio de san Pedro la Laguna</t>
  </si>
  <si>
    <t>Seguridad ciudadana</t>
  </si>
  <si>
    <t>San Pedro la Laguna</t>
  </si>
  <si>
    <t xml:space="preserve">Conflicto entre Autoridades municipales y Grupo de supuestos COCODES del municipio de San Marcos la La Laguna. </t>
  </si>
  <si>
    <t>San Marcos la Laguna</t>
  </si>
  <si>
    <t xml:space="preserve">Caso Proyecto de adoquinamiento entre las aldeas de Baraneche y Aldea San Juan Argueta Solola </t>
  </si>
  <si>
    <t xml:space="preserve">Activo </t>
  </si>
  <si>
    <t xml:space="preserve">Caso proyecto polideportivo entre la aldea la Esperanza Totonicapan y San Juan Argueta </t>
  </si>
  <si>
    <t xml:space="preserve">Alcadias Comunitarias y Alcaldias Municipales </t>
  </si>
  <si>
    <t>DISER</t>
  </si>
  <si>
    <t>Sololà</t>
  </si>
  <si>
    <t>AGRARIO</t>
  </si>
  <si>
    <t>SOCIOAMBIENTALES</t>
  </si>
  <si>
    <t xml:space="preserve">Alcalde Municipal de Panajachel </t>
  </si>
  <si>
    <t xml:space="preserve">Comunitarios de la Aldea Patanatic </t>
  </si>
  <si>
    <t xml:space="preserve">COPADEH, MARN, PNC, GOBERNACIÒN </t>
  </si>
  <si>
    <t xml:space="preserve">COPADEH atendio 1 mesa de dialogo </t>
  </si>
  <si>
    <t xml:space="preserve">Comunitarios de la Boca Costa de los Municipios de Nahuala y Santa Catarina Ixtahuacan. </t>
  </si>
  <si>
    <t>Gobernaciòn Departamental, CPD, COPADEH, PDH, PNC, Alcaldes Municipales</t>
  </si>
  <si>
    <t xml:space="preserve">Se atendieron dos mesas de dialogo, 1 en el muniicpio de Solola y la segunda mesa en el Departamento de Suchitepequez </t>
  </si>
  <si>
    <t xml:space="preserve">COCODES, DIRECTOR DEPARTAMENTAL </t>
  </si>
  <si>
    <t xml:space="preserve">EX COCODES </t>
  </si>
  <si>
    <t>Gobernaciòn Departamental, COPADEH, PDH, PNC, Alcalde Municipal</t>
  </si>
  <si>
    <t xml:space="preserve">Se atendio una mesa de dialogo entre las partes en la cual se firma acta de compromiso de respetar la educaciòn de la niñez, el caso sigue abierto ya que de parte de Educaciòn Departamental  se sigue el monitoreo. </t>
  </si>
  <si>
    <t xml:space="preserve">Autoridades Ancestrales y locales </t>
  </si>
  <si>
    <t xml:space="preserve">tenderos         </t>
  </si>
  <si>
    <t xml:space="preserve"> COPADEH, PDH, PNC, Alcalde Municipal</t>
  </si>
  <si>
    <t xml:space="preserve">Se ha atendido unicamente 1 mesa de dialogo. </t>
  </si>
  <si>
    <t xml:space="preserve">COCODES ACTUALES </t>
  </si>
  <si>
    <t>GOBERNACIÒN DEPARTAMENTAL ,  COPADEH, PDH,  Alcalde Municipal</t>
  </si>
  <si>
    <t>Se han establecido diferentes reuniones con grupos involucrados, el ultimo oficio se solicito al señor Alcalde establecer mesa de dialogo en la cual hasta la fecha no dio respuesta, es importante mencionar que el actual alcalde vuelve a ganar las elecciones 2024-2028</t>
  </si>
  <si>
    <t xml:space="preserve">Familias de Pacawex </t>
  </si>
  <si>
    <t xml:space="preserve">COCODES Comun'oj </t>
  </si>
  <si>
    <t xml:space="preserve">GOBERNACIÒN DEPARTAMENTAL ,  COPADEH, PDH,  </t>
  </si>
  <si>
    <t xml:space="preserve">se han establecido diferentes reuniones con grupos involucrados. </t>
  </si>
  <si>
    <t xml:space="preserve">Límites entre el municipio de Sololà y Totonicapan. </t>
  </si>
  <si>
    <t xml:space="preserve">Municipalidad indigena de Sololà </t>
  </si>
  <si>
    <t xml:space="preserve">Autoridades Totonicapan </t>
  </si>
  <si>
    <t xml:space="preserve">GOBERNACIÒN DEPARTAMENTAL ,  COPADEH, PDH,  PNC, ALCALDE MUNICIPAL </t>
  </si>
  <si>
    <t xml:space="preserve">Hasta el momento la Municipalidad Ingigena de Sololà no a entregado los documentos solicitados para dar seguimiento al caso. </t>
  </si>
  <si>
    <t>y COCODES de Esperanza Totonicapan</t>
  </si>
  <si>
    <t xml:space="preserve">En el seguimiento de mesa de dialogo Alcaldia Comunitaria de San Juan Argueta presento memorial en la cual dio a conocer sus peticiones. </t>
  </si>
  <si>
    <t xml:space="preserve">COCODES  de la Aldea Argueta </t>
  </si>
  <si>
    <t>COCODES de Barraneche Totonicapan</t>
  </si>
  <si>
    <t xml:space="preserve">En seguimiento de reuniones para atender mesa de dialogo. </t>
  </si>
  <si>
    <t>Proyecto de agua potable de aldeas Jolomhuitz y Tixap</t>
  </si>
  <si>
    <t>San Pedro Soloma</t>
  </si>
  <si>
    <t>Huehuetenango, Soloma</t>
  </si>
  <si>
    <t>San Juan Ixcoy</t>
  </si>
  <si>
    <t>COCODES y beneficiarios</t>
  </si>
  <si>
    <t>líderes comunitarios de la aldea de Tixap</t>
  </si>
  <si>
    <t>Alcalde Municipal</t>
  </si>
  <si>
    <t>Hasta el momento no ha exisitido, algún interés político</t>
  </si>
  <si>
    <t>Altos costos y conexiones directas de energía eléctrica San Mateo Ixtatán</t>
  </si>
  <si>
    <t>San Mateo Ixtatán</t>
  </si>
  <si>
    <t xml:space="preserve"> Municipalidad y  usuarios</t>
  </si>
  <si>
    <t>COCODES, Alcades auxiliares y MEDESACH</t>
  </si>
  <si>
    <t>Altos Costos y conexiones directas de energía eléctrica San Juan Ixcoy</t>
  </si>
  <si>
    <t xml:space="preserve"> Municipalidad   usuarios Y CODECA, </t>
  </si>
  <si>
    <t>Comisión de energía eléctrica y MEDESACH</t>
  </si>
  <si>
    <t>Ocupación de finca San José Maxbal</t>
  </si>
  <si>
    <t>Santa Cruz Barillas</t>
  </si>
  <si>
    <t>Representantes comunitarios</t>
  </si>
  <si>
    <t>Propietario de la finca</t>
  </si>
  <si>
    <t xml:space="preserve">La Municipalidad </t>
  </si>
  <si>
    <t>Altos Costos y conexiones directas de energía eléctrica San Pedro Soloma</t>
  </si>
  <si>
    <t xml:space="preserve"> Municipalidad y usuarios</t>
  </si>
  <si>
    <t>MEDASCH y Pastoral Social</t>
  </si>
  <si>
    <t>Ubicación de basurero municipal Caserío Buena Vista, aldea Jolotes</t>
  </si>
  <si>
    <t xml:space="preserve">Líderes y Comunitarios de la aldea jolotes </t>
  </si>
  <si>
    <t>Municipalidad</t>
  </si>
  <si>
    <t>INAB, Ministerio de Salud, Medio Ambiente y MEDESACH</t>
  </si>
  <si>
    <t>Límites entre Nentón y San Mateo Ixtatán</t>
  </si>
  <si>
    <t>Nentón</t>
  </si>
  <si>
    <t>MEDESACH</t>
  </si>
  <si>
    <t>Mal estado de carretera a San Pedro Soloma</t>
  </si>
  <si>
    <t>Transportisas, vecinos, organizaciones y Municipalidades</t>
  </si>
  <si>
    <t xml:space="preserve">Ministerio de comunicaciones </t>
  </si>
  <si>
    <t xml:space="preserve">La Municipalidades de los ocho municipios del área norte  </t>
  </si>
  <si>
    <t>Hasta el momento no ha exisitido, algun interés político</t>
  </si>
  <si>
    <t>Guadalupe Reyes, Aldea Yulmacap</t>
  </si>
  <si>
    <t xml:space="preserve">Piedras blancas </t>
  </si>
  <si>
    <t>San Lorenzo Yulmacab</t>
  </si>
  <si>
    <t xml:space="preserve">COPADEH y Municipalidad </t>
  </si>
  <si>
    <t>Altos Costos y conexiones directas de energía eléctrica Santa Cruz Barillas</t>
  </si>
  <si>
    <t>Municipio y aldeas</t>
  </si>
  <si>
    <t>Límites los tres Momonlac, Santa Cruz Barillas</t>
  </si>
  <si>
    <t>Muncipalidad Y COPADEH</t>
  </si>
  <si>
    <t>Hasta el momneto no ha existido, algún interés político</t>
  </si>
  <si>
    <t>Límites comunales, Yulwitz Chiquito Aldea San Pedro, Santa Cruz Barillas</t>
  </si>
  <si>
    <t>Disputa de derechos</t>
  </si>
  <si>
    <t>Muncipalidad,  COPADEH y Fondo de  Tierras</t>
  </si>
  <si>
    <t>Límites intermunicipales San Mateo Ixtatán-Santa Eulalia</t>
  </si>
  <si>
    <t>Santa Eulaia y San Mateo Ixtatán</t>
  </si>
  <si>
    <t>Santa Eula</t>
  </si>
  <si>
    <t>Municipalidad ,MEDESACH e IGN</t>
  </si>
  <si>
    <t>Límites intermunicipales San Mateo Ixtatán-Nuca, Santa Cruz Barillas</t>
  </si>
  <si>
    <t>Santa Cruz Barillas Y San Mateo Ixtatán</t>
  </si>
  <si>
    <t xml:space="preserve">Aldea Nucas </t>
  </si>
  <si>
    <t>Límites interdepartamentales Santa Cruz Barillas, Huehuetenango-Ixcán Quiche</t>
  </si>
  <si>
    <t>Santa Cruz Barillas, Huehuetenango-Ixcán Quiche</t>
  </si>
  <si>
    <t>Ixcán Quiche</t>
  </si>
  <si>
    <t>Certiza Jurídica  de Finca San Angel y Aldea Yalanbolob</t>
  </si>
  <si>
    <t>Huehuetenango</t>
  </si>
  <si>
    <t>Aldea Yalanbolob</t>
  </si>
  <si>
    <t>San Angel</t>
  </si>
  <si>
    <t>La Municipalidad, MEDESACH Y Fondo de Tierras</t>
  </si>
  <si>
    <t>Retorno de los servicios de TSE San Mateo Ixtatán</t>
  </si>
  <si>
    <t>Tribunal Supremo Electoral</t>
  </si>
  <si>
    <t>DIDAC</t>
  </si>
  <si>
    <t>Finalizado</t>
  </si>
  <si>
    <t>Inseguridad por población migrante en el municipio de Soloma</t>
  </si>
  <si>
    <t>Líderes comunitarios del casco urbano</t>
  </si>
  <si>
    <t>Inmigrantes</t>
  </si>
  <si>
    <t>MEDESACH y Municipalidad</t>
  </si>
  <si>
    <t>Movilización de postes de tendido eléctrico de Aldea San Ramón</t>
  </si>
  <si>
    <t>Aldea San Ramón</t>
  </si>
  <si>
    <t>Muncipalidad y MEDESACH</t>
  </si>
  <si>
    <t xml:space="preserve">Proyecto de distribuciòn de agua entubada comunal </t>
  </si>
  <si>
    <t>Aldea Yolicham</t>
  </si>
  <si>
    <t>Comité del proyecto</t>
  </si>
  <si>
    <t>Municipalidad y COPADEH</t>
  </si>
  <si>
    <t xml:space="preserve">Caso Maltin Torol, Aldea Yacxp, </t>
  </si>
  <si>
    <t>Aldea Yacxp</t>
  </si>
  <si>
    <t>Asociación y comité de agua potable</t>
  </si>
  <si>
    <t xml:space="preserve">Problemática por ocupación de terreno utilizado como área protegida Municipal
</t>
  </si>
  <si>
    <t>Ocupantes del área protejida</t>
  </si>
  <si>
    <t>Autoridades comunitarias</t>
  </si>
  <si>
    <t xml:space="preserve">Problemática por ejecución de proyecto de agua potable, Aldea Canicham, San Miguel Acatan, Huehuetenango. 
</t>
  </si>
  <si>
    <t>San Miguel Acatán</t>
  </si>
  <si>
    <t>Líderes comunitarios de Aldea Canicham</t>
  </si>
  <si>
    <t>Líderes comunitarios de SanRafael la Independencia</t>
  </si>
  <si>
    <t>Municipalidaes y MEDESACH</t>
  </si>
  <si>
    <t>Límites comunitarios Tierra Linda, Santa Cruz Barrillas</t>
  </si>
  <si>
    <t>Comutarios de Tierra Linda</t>
  </si>
  <si>
    <t>Finca Nuevo Santiago</t>
  </si>
  <si>
    <t>COPADEH y Municipalidad</t>
  </si>
  <si>
    <t>Conflicto de Alumbrado Público en Mataquescuintla</t>
  </si>
  <si>
    <t>Jalapa</t>
  </si>
  <si>
    <t>Mataquescuintla</t>
  </si>
  <si>
    <t>Mala calidad de energía, Monjas</t>
  </si>
  <si>
    <t>Monjas</t>
  </si>
  <si>
    <t>Distribución de agua, El Milagro</t>
  </si>
  <si>
    <t>Inactivo</t>
  </si>
  <si>
    <t>Jutiapa</t>
  </si>
  <si>
    <t>Rastro Municipal</t>
  </si>
  <si>
    <t>MARN, MAGA, MSPAS</t>
  </si>
  <si>
    <t>Limite territorial Sansare</t>
  </si>
  <si>
    <t>El_Progreso</t>
  </si>
  <si>
    <t>Sansare</t>
  </si>
  <si>
    <t>Gobernador de Jalapa
Gobernador de el Progreso
PDH
Policia Nacional Civil de Jalapa y Progreso</t>
  </si>
  <si>
    <t>El Camarón</t>
  </si>
  <si>
    <t>San Luis Jilotepeque</t>
  </si>
  <si>
    <t>Municipalidad de San Luis Jilotepeque</t>
  </si>
  <si>
    <t xml:space="preserve">La parte de la población afectada ya no ha asistido a las mesas de diálogo. </t>
  </si>
  <si>
    <t>Parque Bicentenario</t>
  </si>
  <si>
    <t>Ordenamiento territorial</t>
  </si>
  <si>
    <t>Ministerio de Cultura y Deportes</t>
  </si>
  <si>
    <t>La parte de la población afectada decidieron no continuar con el proceso.</t>
  </si>
  <si>
    <t>Corte de Energía Eléctrica en sector Pedrera, Mataquescuintla</t>
  </si>
  <si>
    <t>Mala calidad de energía, Catocha</t>
  </si>
  <si>
    <t>Santa Catarina Mita</t>
  </si>
  <si>
    <t>Municipalidad, PDH</t>
  </si>
  <si>
    <t>Montaña parte alta Jutiapa, Energía Eléctrica</t>
  </si>
  <si>
    <t>Municipalidad, PDH, PNC, GOBERNACIÓN, MEM, Miniseterio de la Defensa</t>
  </si>
  <si>
    <t>Finca Cuchumatanes</t>
  </si>
  <si>
    <t>Mazatenango</t>
  </si>
  <si>
    <t>Retalhuleu</t>
  </si>
  <si>
    <t>Champerico</t>
  </si>
  <si>
    <t xml:space="preserve">Pobladores de Comunidad Maduras. </t>
  </si>
  <si>
    <t>Fontierras. Municipalidad de Champerico</t>
  </si>
  <si>
    <t>El caso ingresó a COPADEH por requerimiento de apoyo de la sede regional de Fontierras, en Retalhuleu.</t>
  </si>
  <si>
    <t>Planta de tratamiento en la Faja 12, Sector Icán</t>
  </si>
  <si>
    <t>Suchitepéquez</t>
  </si>
  <si>
    <t>San José La Máquina</t>
  </si>
  <si>
    <t xml:space="preserve">COCODE de Faja 12. </t>
  </si>
  <si>
    <t xml:space="preserve">Municipalidad de San José la Máquina. </t>
  </si>
  <si>
    <t>Delegación departamental del MARN. Centro de Atención Permanente del municipio.</t>
  </si>
  <si>
    <t>Hacienda Palmeras</t>
  </si>
  <si>
    <t>Cuyotenango</t>
  </si>
  <si>
    <t>Bajo</t>
  </si>
  <si>
    <t>Asociación de Desarrollo de la Vivienda –ASODIPO-, representante Juan Francisco Martínez</t>
  </si>
  <si>
    <t>Ocupante de Finca Palmeras, representante Marvin Chávez.</t>
  </si>
  <si>
    <t>El caso se puede reactivar en cualquier momento. Existe una mesa de alto nivel en el Congreso de la República, en donde participa COPADEH.</t>
  </si>
  <si>
    <t>Escuela Cantón Xulá</t>
  </si>
  <si>
    <t>COCODE de Ciudad Don Carlos</t>
  </si>
  <si>
    <t>Maestras de Escuela de Párvulos de Aldea Xulá.</t>
  </si>
  <si>
    <t>DIDEDUC, Municipalidad de Retalhuleu.</t>
  </si>
  <si>
    <t>COCODE de la Colonia indicó que presentaría denuncia. Maestras indican que el caso fue resuelto por la municipalidad y agradece acompañamiento de la COPADEH.</t>
  </si>
  <si>
    <t>Supervisor educativo El Asintal</t>
  </si>
  <si>
    <t>Laborales</t>
  </si>
  <si>
    <t>El Asintal</t>
  </si>
  <si>
    <t>Docentes del sector público de municipio El Asintal</t>
  </si>
  <si>
    <t>Dideduc</t>
  </si>
  <si>
    <t>Gobernación departemental</t>
  </si>
  <si>
    <t>Dideduc realizó nombramiento de supervisor a fin a los docentes.</t>
  </si>
  <si>
    <t>Nuevo San Carlos Energía Eléctrica</t>
  </si>
  <si>
    <t>Nuevo San Carlos</t>
  </si>
  <si>
    <t>Comunidades de Nuevo San Carlos, Retalhuleu</t>
  </si>
  <si>
    <t>Municipalidad de Nuevo San Carlos, Gobernación departamental,</t>
  </si>
  <si>
    <t xml:space="preserve">Gobernación y municipalidad ya no dieron seguimiento. </t>
  </si>
  <si>
    <t>Sindicato Salud Suchitepéquez</t>
  </si>
  <si>
    <t>Salud</t>
  </si>
  <si>
    <t>Sindicato del Área de Salud de Suchitepéquez</t>
  </si>
  <si>
    <t>Dirección del Área de Salud de Suchitepéquez</t>
  </si>
  <si>
    <t>Sindicalistas tomaron la sede del Área de Salud y bloquearon la ruta CA-2 en 2 ocasiones. Ministerio de Salud realizó el nombramiento de otra autoridad en la dirección departamental.</t>
  </si>
  <si>
    <t>Centro 2 la Máquina (Energía eléctrica), San Andrés Villa Seca, Retalhuleu.</t>
  </si>
  <si>
    <t>San Andrés Villa Seca</t>
  </si>
  <si>
    <t>Comunidades de Centro 2 la Máquina. San Andrés Villa Seca, Retalhuleu.</t>
  </si>
  <si>
    <t>El caso se reactiva constantemente, ya que la empresa distribuidora incumple con acuerdos. Ha participado la Comisión Nacional de Energía Eléctrica.</t>
  </si>
  <si>
    <t>Municipios con probalbilidad de conflictividad electoral en Retalhuleu</t>
  </si>
  <si>
    <t>OTROS</t>
  </si>
  <si>
    <t>San Felipe</t>
  </si>
  <si>
    <t>Se presentó conflictividad electoral en Nuevo San Carlos y San Martín Zapotitlán. En este último municipio se repitieron las elecciones.</t>
  </si>
  <si>
    <t>Municipios con probalbilidad de conflictividad electoral en Suchitepéquez</t>
  </si>
  <si>
    <t>Se presentó conflictividad electoral en Samayac y San Pablo Jocopilas. En este último municipio se repitieron las elecciones</t>
  </si>
  <si>
    <t>Gaviones Pajales Sector Sis</t>
  </si>
  <si>
    <t>Vecinos de Pajales Sector Sis</t>
  </si>
  <si>
    <t>Municipalidad de San Andrés Villa Seca. Ingenio El Pilar.</t>
  </si>
  <si>
    <t>Gobernación departamental. PDH.</t>
  </si>
  <si>
    <t>Nahualate - Prominas</t>
  </si>
  <si>
    <t>Chicacao</t>
  </si>
  <si>
    <t>Medio</t>
  </si>
  <si>
    <t>COCODE de Aldea Nahualate</t>
  </si>
  <si>
    <t>Empresa Prominas</t>
  </si>
  <si>
    <t>Gobernación Departamental. Municpalidad de Chicacao.</t>
  </si>
  <si>
    <t>Municipalidad de Chicacao, planificó para el 2024, la construcción de un sistema de agua entubada, para garantizar el acceso a la misma.</t>
  </si>
  <si>
    <t xml:space="preserve">Samayac Medio Ambiente </t>
  </si>
  <si>
    <t>Samayac</t>
  </si>
  <si>
    <t>COCODES de Aldea Quilá</t>
  </si>
  <si>
    <t>Propietarios de lotificaciones en Aldea Quilá</t>
  </si>
  <si>
    <t>Municipalidad de Samayac, Ministerio de Ambiente, Ministerio de Salud.</t>
  </si>
  <si>
    <t xml:space="preserve">Vendedoras del Parque Central de Samayac </t>
  </si>
  <si>
    <t>Vendedoras del parque central</t>
  </si>
  <si>
    <t>Municipalidad de Samayac</t>
  </si>
  <si>
    <t xml:space="preserve">Aldea Monterey Límites </t>
  </si>
  <si>
    <t>Santo Domingo</t>
  </si>
  <si>
    <t>Casilia García Alba</t>
  </si>
  <si>
    <t>Piedad Hidalgo</t>
  </si>
  <si>
    <t>FONTIERRAS</t>
  </si>
  <si>
    <t>La contraparte solicitó el acompañamiento del juez de asuntos municpiales. Se tendrá reunión con el juez.</t>
  </si>
  <si>
    <t xml:space="preserve">Residenciales Jengibres </t>
  </si>
  <si>
    <t>Municipalidad de Mazatenango</t>
  </si>
  <si>
    <t>Vecinos de Residenciales Jengibres</t>
  </si>
  <si>
    <t>PDH</t>
  </si>
  <si>
    <t>Se realizó consulta comunitaria, para el uso de las calles y municipalidad resolvió en cuanto a lo indicado por los vecinos.</t>
  </si>
  <si>
    <t>Ocupaciones</t>
  </si>
  <si>
    <t>RIC</t>
  </si>
  <si>
    <t>Caserío Chinajapec</t>
  </si>
  <si>
    <t>Santa Elena de la Cruz Petén</t>
  </si>
  <si>
    <t>Petén</t>
  </si>
  <si>
    <t>San Luis</t>
  </si>
  <si>
    <t>Vecinos Caserío Chinajapec</t>
  </si>
  <si>
    <t>Persona que no fue identificada</t>
  </si>
  <si>
    <t>Concluido</t>
  </si>
  <si>
    <t>Caserío Santa María Sechactí</t>
  </si>
  <si>
    <t>Poptun</t>
  </si>
  <si>
    <t>Santiago Tec</t>
  </si>
  <si>
    <t>Municipalidad de Poptun</t>
  </si>
  <si>
    <t>Resuelto</t>
  </si>
  <si>
    <t>REPSA-1</t>
  </si>
  <si>
    <t>Sayaxche</t>
  </si>
  <si>
    <t>La Pólvora</t>
  </si>
  <si>
    <t>Melchor de Mencos</t>
  </si>
  <si>
    <t>Marco Tulio Guzmán/Sotero Díaz</t>
  </si>
  <si>
    <t>Caserío Chapayal</t>
  </si>
  <si>
    <t>Sergio Rolando Tórtola Tellez</t>
  </si>
  <si>
    <t>Comité de Lancheros el Pucté</t>
  </si>
  <si>
    <t>Las Cruces</t>
  </si>
  <si>
    <t>Eduardo Arroyo</t>
  </si>
  <si>
    <t>La Nueva Libertad</t>
  </si>
  <si>
    <t>Eduardo Morales</t>
  </si>
  <si>
    <t>Finca Ixchá, Flores</t>
  </si>
  <si>
    <t>Flores</t>
  </si>
  <si>
    <t>Municipalidad de Flores</t>
  </si>
  <si>
    <t>El 12 de agosto se realizó exposición pública por parte del RIC de los 345 predios.</t>
  </si>
  <si>
    <t>La Sabana-FEDECOAG</t>
  </si>
  <si>
    <t>La Libertad</t>
  </si>
  <si>
    <t>FEDECOAG</t>
  </si>
  <si>
    <t>Ya no se tuvo ninguna comunicación con las partes, y por eso el caso se finalizará por la vía de concluido</t>
  </si>
  <si>
    <t>Rancho Alegre</t>
  </si>
  <si>
    <t>Sayaxché</t>
  </si>
  <si>
    <t>Aldea, Rancho Alegre, Sayaxche</t>
  </si>
  <si>
    <t>Finca El Zapotal</t>
  </si>
  <si>
    <t>Comunidad</t>
  </si>
  <si>
    <t>Empresa SOLUNIN</t>
  </si>
  <si>
    <t>El Juez ya ordenó el desalojo el 8 y 9 de noviembre 2023</t>
  </si>
  <si>
    <t>Caserío Cruce Dos Aguadas</t>
  </si>
  <si>
    <t>San Andrés</t>
  </si>
  <si>
    <t>CONAP</t>
  </si>
  <si>
    <t>Pueblo Nuevo Santa Ana</t>
  </si>
  <si>
    <t>Santa Ana</t>
  </si>
  <si>
    <t>Presidente COCODE</t>
  </si>
  <si>
    <t>Manuel de Jesús Monroy</t>
  </si>
  <si>
    <t>Se espera respuesta de la contraparte</t>
  </si>
  <si>
    <t>El Habanero</t>
  </si>
  <si>
    <t>Carlos Corado</t>
  </si>
  <si>
    <t>Municipalidad de La Libertad</t>
  </si>
  <si>
    <t>La Pólvora Sector II</t>
  </si>
  <si>
    <t>Santo Toribio</t>
  </si>
  <si>
    <t>Dolores</t>
  </si>
  <si>
    <t>Reynaldo Girón</t>
  </si>
  <si>
    <t>Parcelamiento la Borrachera</t>
  </si>
  <si>
    <t>Apolinario Martínez</t>
  </si>
  <si>
    <t>Caserío El Ventarrón</t>
  </si>
  <si>
    <t>Josué Lugo/Benjamin Lugo</t>
  </si>
  <si>
    <t>Caserío Sagrado Corazón</t>
  </si>
  <si>
    <t>Poptún</t>
  </si>
  <si>
    <t>Byron Chacón</t>
  </si>
  <si>
    <t>La contraparte no responde las llamadas telefónicas de COPADEH</t>
  </si>
  <si>
    <t>Caserío La Laguna</t>
  </si>
  <si>
    <t>Jilberto Sarceño</t>
  </si>
  <si>
    <t>Finca La Muerta</t>
  </si>
  <si>
    <t>Gustavo Solorzano</t>
  </si>
  <si>
    <t>Ligorría</t>
  </si>
  <si>
    <t>Armando Ligorría</t>
  </si>
  <si>
    <t>Aldea El Mango</t>
  </si>
  <si>
    <t>Carina Garrido</t>
  </si>
  <si>
    <t>Caserío Nueva Alianza</t>
  </si>
  <si>
    <t>Walter Efraín Pachan</t>
  </si>
  <si>
    <t>Ruta Santa Ana</t>
  </si>
  <si>
    <t>San Francisco</t>
  </si>
  <si>
    <t>Francisco Girón</t>
  </si>
  <si>
    <t>Aldea La Blanca</t>
  </si>
  <si>
    <t>Alfredo Duarte</t>
  </si>
  <si>
    <t>No hay información de la contraparte</t>
  </si>
  <si>
    <t>Alfredo Bá Tzalam</t>
  </si>
  <si>
    <t>Paso De Transporte Pesado Periférico Norte</t>
  </si>
  <si>
    <t>20 de agosto 2021</t>
  </si>
  <si>
    <t>Chiantla/Huehuetenango</t>
  </si>
  <si>
    <t>BAJO</t>
  </si>
  <si>
    <t>FINALIZADO / RESUELTO</t>
  </si>
  <si>
    <t xml:space="preserve">Vecinos de Buena Vista
</t>
  </si>
  <si>
    <t xml:space="preserve">Municipalidad de Huehuetenango y municipalidad de Chiantla. </t>
  </si>
  <si>
    <t>Transporte pesado</t>
  </si>
  <si>
    <t xml:space="preserve">Ambos alcaldes municipales acordaron fuera de la mesa de diálogo, que no circule transporte pesado por la carretera periférico norte, únicamente vehículo liviano. </t>
  </si>
  <si>
    <t>Tunimá Chiquito. (Trecsa)</t>
  </si>
  <si>
    <t>24 de agosto  2021</t>
  </si>
  <si>
    <t>Chiantla</t>
  </si>
  <si>
    <t xml:space="preserve">BAJO </t>
  </si>
  <si>
    <t>Empresa TRECSA</t>
  </si>
  <si>
    <t>COCODE de Tunimá Chiquito</t>
  </si>
  <si>
    <t xml:space="preserve">Municipalidad de Chiantla </t>
  </si>
  <si>
    <t xml:space="preserve">
Acuerdo: Compensadores sociales por parte de TRECSA a los comunitarios.</t>
  </si>
  <si>
    <t>Conflicto Entre Asociación De Transportistas Extraurbanos Asotehue Y Pickoperos De La Ruta Interamericana.</t>
  </si>
  <si>
    <t>25 de agosto 2021</t>
  </si>
  <si>
    <t xml:space="preserve">Asociación de Transportistas Extraurbanos de Huehuetenango, ASOTEHUE
</t>
  </si>
  <si>
    <t>Municipalidad de Huehuetenango</t>
  </si>
  <si>
    <t xml:space="preserve">
Acuerdo: Se trasladaràn personas unicamente en lugares donde no hay servicio de transporte público.</t>
  </si>
  <si>
    <t>Problema Por Incumplimento De Pago A Grupo De Reforestadores De La Ong Xepón, Del Municipio De Malacatancito Huehuetenango.</t>
  </si>
  <si>
    <t>Malacatancito</t>
  </si>
  <si>
    <t>FINALIZADO / CONCLUIDO</t>
  </si>
  <si>
    <t>Empresa Privada de Reforestación</t>
  </si>
  <si>
    <t>INAB</t>
  </si>
  <si>
    <t xml:space="preserve">
Acuerdo: Apoyo del INAB con la incerción a programas de reforestación.</t>
  </si>
  <si>
    <t>Servidumbre De Paso De Chiantla Soloma Santa Eulalia, Barillas.</t>
  </si>
  <si>
    <t>Barillas, Santa Eulalia, Solóma y Chiantla</t>
  </si>
  <si>
    <t xml:space="preserve">
Vecinos de Región de Yula San Juan de Barillas
Región de Cocola Grande de Santa Eulalia   
Región de Palo Grande Chiantla </t>
  </si>
  <si>
    <t>Sotero Villatoro Propietario</t>
  </si>
  <si>
    <t>Municipalidades de Barillas, Santa Eulalia, Soloma, Chiantla.</t>
  </si>
  <si>
    <t>Limite Y Disputa Por Administración De Mercado En Santa Bárbara</t>
  </si>
  <si>
    <t xml:space="preserve">03 de septiembre 2021 
</t>
  </si>
  <si>
    <t>Santa Bárbara</t>
  </si>
  <si>
    <t>ACTIVO</t>
  </si>
  <si>
    <t xml:space="preserve"> 
Comunitarios de aldea Xononilaj
</t>
  </si>
  <si>
    <t>COCODE de aldea Chicol</t>
  </si>
  <si>
    <t>Municipalidad de Santa Bárbara</t>
  </si>
  <si>
    <t>PROCESO
Por el momento se encuentra estancado debido a la falta de interés de las partes en continuar con el proceso de diálogo.</t>
  </si>
  <si>
    <t xml:space="preserve">Suspensión Del Servicio De Energía Eléctrica En Aldeas Tzisbaj, Chejbal, Lupina. Inchehuex De Jacaltenango </t>
  </si>
  <si>
    <t>01 de octubre 2021</t>
  </si>
  <si>
    <t>Jacaltenango</t>
  </si>
  <si>
    <t xml:space="preserve">FINALIZADO / RESUELTO </t>
  </si>
  <si>
    <t>Comunidades de Tzisbaj, Chejbal, Lupina. Inchehuex de Jacaltenango</t>
  </si>
  <si>
    <t>Municipalidad de Jacaltenango</t>
  </si>
  <si>
    <t>Administración De Mercado Aguacatán</t>
  </si>
  <si>
    <t xml:space="preserve">05 de octubre 2021 
</t>
  </si>
  <si>
    <t>Aguacatán</t>
  </si>
  <si>
    <t xml:space="preserve">
Municipalidad de Aguacatán.</t>
  </si>
  <si>
    <t>Comerciantes Informales</t>
  </si>
  <si>
    <t>Vecinos</t>
  </si>
  <si>
    <t xml:space="preserve">PROCESO
El caso se encuentra activo, pero las partes han mostrado poco interés en continuar con el diálogo. </t>
  </si>
  <si>
    <t xml:space="preserve">Bloqueo Por Veteranos Ex Militares, Por Falta De Pago De Indemnización Del Estado. </t>
  </si>
  <si>
    <t>12 de octubre 2021</t>
  </si>
  <si>
    <t xml:space="preserve">Ex militares originarios de los municipios de la región sur de Huehuetenango. </t>
  </si>
  <si>
    <t>El Estado</t>
  </si>
  <si>
    <t>Transportistas y vecinos afectados por el bloqueo</t>
  </si>
  <si>
    <t>Se atendió la crisis a nivel local, sin embargo las negociaciones se realizaron a nivel central por los dirigentes de ex militares.</t>
  </si>
  <si>
    <t xml:space="preserve">Servidumbre De Paso Y Uso De Cancha Deportiva En Aldea Yalisjau Del Municipio De Nentón. </t>
  </si>
  <si>
    <t xml:space="preserve">Nentón </t>
  </si>
  <si>
    <t xml:space="preserve">Cocode de Yalisjau
</t>
  </si>
  <si>
    <t>Propietario del terreno</t>
  </si>
  <si>
    <t>Municipalidad de Nentón</t>
  </si>
  <si>
    <t>FINALIZADO
Negociaron la donación de un terreno para construir la cancha deportiva y servidumbre de paso al cementerio privado.</t>
  </si>
  <si>
    <t>19 de octubre 2021</t>
  </si>
  <si>
    <t>San Antonio Huista, Santa Ana Huista y La Democracia</t>
  </si>
  <si>
    <t>Comunidades de San Antonio Huista, Santa Ana Huista y La Democracia</t>
  </si>
  <si>
    <t>Municipalidades de San Antonio Huista, Santa Ana Huista y La Democracia.</t>
  </si>
  <si>
    <t xml:space="preserve">Conflicto Entre Mototaxis  De Aldea Gracias A Dios Del Municipio De Nentón  </t>
  </si>
  <si>
    <t xml:space="preserve">22 de octubre 2021 </t>
  </si>
  <si>
    <t xml:space="preserve">
Asociación de Mototaxis de aldea Gracias a Dios
</t>
  </si>
  <si>
    <t>Mototaxis no asociados
Municipalidad de Nentón</t>
  </si>
  <si>
    <t>Aderechados de aldea Gracias a Dios</t>
  </si>
  <si>
    <t xml:space="preserve">FINALIZADO
Las partes llegaron a acuerdos fuera de la mesa aceptando el incremento de la circulación de 5 mototaxis. </t>
  </si>
  <si>
    <t>Suspensión Del Servicio De Energía Eléctrica En Las Aldeas De Chejbol, San Andrés Huista, Wixaj, Jujlina Del  Municipio De Jacaltenango Huehuetenango</t>
  </si>
  <si>
    <t>03 de noviembre 2021</t>
  </si>
  <si>
    <t xml:space="preserve">Jacaltenango </t>
  </si>
  <si>
    <t>Aldeas de Chejbol, San Andrés Huista, Wixaj de Jacaltenango</t>
  </si>
  <si>
    <t>Ordenamiento Área De Parqueo Terminal De Buses Zona 5</t>
  </si>
  <si>
    <t xml:space="preserve">10 de noviembre 2021 </t>
  </si>
  <si>
    <t xml:space="preserve">Huehuetenango </t>
  </si>
  <si>
    <t xml:space="preserve">ASOTEHUE
</t>
  </si>
  <si>
    <t xml:space="preserve">Comerciantes informales de la terminal </t>
  </si>
  <si>
    <t>PROCESO
Las partes han manifestado poco interés en continuar con el proceso de diálogo pero hasta el momento el caso se encuentra activo.</t>
  </si>
  <si>
    <t>Transportistas De Aldea El Rancho, Aguacatán.</t>
  </si>
  <si>
    <t xml:space="preserve">10 de noviembre 2021 
</t>
  </si>
  <si>
    <t>Aguactàn</t>
  </si>
  <si>
    <t xml:space="preserve">Comunidad El Rancho Aguacatán
</t>
  </si>
  <si>
    <t>Transportistas Locales</t>
  </si>
  <si>
    <t>FINALIZADO
ASOTEHUE se compromete a cumplir con todas las clausulas establecidas en los contratos de concesión suscritos entre la municipalidad y los concesionarios de la ruta 33 y 34  y se mantiene el precio autorizado del valor del pasaje.</t>
  </si>
  <si>
    <t>Restauración De La Escuela Oficial Urbana Para Varones No. 2 "Domingo Morales" Del Municipio De Huehuetenango</t>
  </si>
  <si>
    <t xml:space="preserve">16 de noviembre de 2021 
</t>
  </si>
  <si>
    <t xml:space="preserve">
Dirección de Escuela Domingo Morales</t>
  </si>
  <si>
    <t>Colindante a la escuela Domingo Morales</t>
  </si>
  <si>
    <t>Municipalidad de Huehuetenango
Dirección Departamental de Educación</t>
  </si>
  <si>
    <t>FINALIZADO
se acordó la construcción de una una pared a favor de la Escuela Domingo Morales</t>
  </si>
  <si>
    <t>Rehabilitación De Infraestructura Víal En El Departamento De Huehuetenango.</t>
  </si>
  <si>
    <t xml:space="preserve">07 de enero 2022. </t>
  </si>
  <si>
    <t xml:space="preserve">Gremio de Transporte Pesado
</t>
  </si>
  <si>
    <t>Empresa constructora a cargo del proyecto de carretera
Ministerio de Comunicaciones</t>
  </si>
  <si>
    <t>FINALIZADO
Acuerdo: Inicio de trabajos de rehabilitación de carreteras por las empresas encargadas.</t>
  </si>
  <si>
    <t>Conflicto Por Contratación De Personal Para El Cap Del Municipio De Colotenango.</t>
  </si>
  <si>
    <t xml:space="preserve">07 de enero 2022 </t>
  </si>
  <si>
    <t>Colotenango</t>
  </si>
  <si>
    <t>Trabajadores de MSPAS 
Ministerio de Salud Pública y Asistencia Social</t>
  </si>
  <si>
    <t>Área de Salud de Huehuetenango</t>
  </si>
  <si>
    <t>Municipalidad de Colotenango
Usuarios de los servicios de salud que ofrece el CAP</t>
  </si>
  <si>
    <t>FINALIZADO
Acuerdo: Resolución interna del Ministerio de Salud Pública y Asistencia Social.</t>
  </si>
  <si>
    <t>Conflicto Por Ampliación De Carretera Que Conduce De San Pedro Nécta Hacia El Municipio De Unión Cantinil (Peaje)</t>
  </si>
  <si>
    <t xml:space="preserve">14 de enero 2022 </t>
  </si>
  <si>
    <t xml:space="preserve">San Pedro Nécta, La Democracia, Unión Cantinil </t>
  </si>
  <si>
    <t xml:space="preserve">
Empresa Constructora
</t>
  </si>
  <si>
    <t>Comité Pro construcción de carretera</t>
  </si>
  <si>
    <t>Municipalidad de San Pedro Necta 
Municipalidad de Unión Cantinil
Vecinos de ambos municipios</t>
  </si>
  <si>
    <t>FINALIZADO
Acuerdo: Aporte económico y material de construcción por parte de comunitarios y empresa constructora para mitigar los daños causados a viviendas aledañas a la carretera</t>
  </si>
  <si>
    <t>Conflicto Mototaxis Patzalán Aguacatán.</t>
  </si>
  <si>
    <t>18 de enero 2022</t>
  </si>
  <si>
    <t xml:space="preserve">
Asociación de mototaxis AMA 
</t>
  </si>
  <si>
    <t xml:space="preserve"> Asociación de mototaxis rotativo AMOR</t>
  </si>
  <si>
    <t>Municipalidad de Aguacatán
Comunitarios del Río San Juan</t>
  </si>
  <si>
    <t xml:space="preserve">FINALIZADO
El conflictó se da por finalizado pues las partes tienen un proceso judicial iniciado. </t>
  </si>
  <si>
    <t>Comerciantes De Maíz Del Municipio De San Pedro Nécta.</t>
  </si>
  <si>
    <t>San Pedro Nécta</t>
  </si>
  <si>
    <t>Comerciantes de Maiz organizados de San Pedro Necta</t>
  </si>
  <si>
    <t>PROCESO
Se les asesoró para que busquen apoyo del Ministerio de Economía a través de la coordinación de gobernación Departamental, por lo que se da por concluído.</t>
  </si>
  <si>
    <t>Bloqueo Derogación De Acuerdo 17-2020</t>
  </si>
  <si>
    <t>24 de enero 2022</t>
  </si>
  <si>
    <t>Asociación de Taxistas Huehuetecos
Transporte Colectivo</t>
  </si>
  <si>
    <t>Estado</t>
  </si>
  <si>
    <t>Se atendió la crisis a nivel local, sin embargo las negociaciones se realizaron a nivel central por dirigentes del gremio de transportistas.</t>
  </si>
  <si>
    <t>Puente Peatonal De Aldea Patzalán</t>
  </si>
  <si>
    <t>27 de enero 2022</t>
  </si>
  <si>
    <t xml:space="preserve">
 Patzalam
 Vecinos del caserío Ixcoloy 
Vecinos de Patzalam  sector Centro.</t>
  </si>
  <si>
    <t>Vecinos del caserío Agua Blanca</t>
  </si>
  <si>
    <t>Municipalidad de Aguacatán</t>
  </si>
  <si>
    <t>PROCESO
La municipalidad de Aguacatán ofreció darle continuidad al proceso de diálogo sin embargo hasta el momento no se han tenido nuevas reuniones.</t>
  </si>
  <si>
    <t>Regreso Seguro A Clases (Mesa Departamental Entre Mineduc - Mapas - Gobernacion - Copadeh)</t>
  </si>
  <si>
    <t xml:space="preserve">15 de febrero 2022 </t>
  </si>
  <si>
    <t xml:space="preserve">Sindicato de Maestros a nivel departamental
</t>
  </si>
  <si>
    <t>DINEDUC</t>
  </si>
  <si>
    <t>Ministerio de Salud Pública y Asistencia Social</t>
  </si>
  <si>
    <t xml:space="preserve">FINALIZADO
Acuerdo: El MINEDUC autorizó el regreso presencial a clases para el sector público. </t>
  </si>
  <si>
    <t>Conflicto Por El Regreso A Clases En El Municipio De San Pedro Nécta.</t>
  </si>
  <si>
    <t xml:space="preserve">02 de marzo 2022 </t>
  </si>
  <si>
    <t xml:space="preserve">San Pedro Nécta </t>
  </si>
  <si>
    <t xml:space="preserve">Sindicato de Maestros a nivel Municipal
COCODES
</t>
  </si>
  <si>
    <t>DIDEDUC</t>
  </si>
  <si>
    <t>Municipalidad de San Pedro Necta
Ministerio de Salud Pública  Asistencia Social</t>
  </si>
  <si>
    <t>Límites Chacula Y El Aguacate</t>
  </si>
  <si>
    <t>07 de marzo de 2022</t>
  </si>
  <si>
    <t>Representantes de aldea El Aguacate</t>
  </si>
  <si>
    <t>Representantes de aldea Chaculá</t>
  </si>
  <si>
    <t>Alcalde Municipal de Nentón</t>
  </si>
  <si>
    <t>Limites La Trinidad Y Las Palmas</t>
  </si>
  <si>
    <t>Nenton</t>
  </si>
  <si>
    <t xml:space="preserve">Representantes aldea La Trinidad
</t>
  </si>
  <si>
    <t>Vecinos de aldea Las Palmas</t>
  </si>
  <si>
    <t>Preventivo Mujeres</t>
  </si>
  <si>
    <t>08 de marzo 2022</t>
  </si>
  <si>
    <t xml:space="preserve">Policía Nacional Civil </t>
  </si>
  <si>
    <t>Sistema Penitenciario</t>
  </si>
  <si>
    <t>Municipalidad de Huehuetenango
Mujeres privadas de libertad</t>
  </si>
  <si>
    <t>FINALIZADO
La municipalidad de Huehuetenango ofreció buscar un lugar adecuado para la construcción de un centro preventivo para mujeres en coordinación con otras autoridades con competencia en el caso.</t>
  </si>
  <si>
    <t>Seguridad Todos Santos Cuchumatán.</t>
  </si>
  <si>
    <t>10 de marzo  2022</t>
  </si>
  <si>
    <t>Todos Santos Cuchumatán</t>
  </si>
  <si>
    <t xml:space="preserve">114 Comunidades del municipio de Todos Santos Cuchumatán
</t>
  </si>
  <si>
    <t>Municipalidad de Todos Santos 
Cuchumatán</t>
  </si>
  <si>
    <t>Vecinos del municipio</t>
  </si>
  <si>
    <t>FINALIZADO
Acuerdo: Creación de la Política Pública Municipal de la Prevenciòn del Delito, la Violencia y Conflictividad Social.</t>
  </si>
  <si>
    <t xml:space="preserve">Demandas Salubristas Huehuetenango </t>
  </si>
  <si>
    <t>11 de abril 2022</t>
  </si>
  <si>
    <t>Santa Barbara</t>
  </si>
  <si>
    <t>Empleados MSPAS</t>
  </si>
  <si>
    <t>Usuarios que hacen uso de los servicios de salud.</t>
  </si>
  <si>
    <t>FINALIZADO
Acuerdo: Recontratación de personal por acuerdos establecidos entre sindicato y MSPAS.</t>
  </si>
  <si>
    <t>Asociacion Chivalac Huehuetenango</t>
  </si>
  <si>
    <t>Huehuetenago</t>
  </si>
  <si>
    <t xml:space="preserve">Agremiados a la Asociación Chivalac
</t>
  </si>
  <si>
    <t>Persona particular</t>
  </si>
  <si>
    <t>FINALIZADO
Acuerdo: Se brindó la asesoría correspondiente para acudir a instancias competentes.</t>
  </si>
  <si>
    <t>Bloqueo Codeca</t>
  </si>
  <si>
    <t>25 de abril 2022</t>
  </si>
  <si>
    <t>Líderes y representantes de CODECA</t>
  </si>
  <si>
    <t>Se atendió la crisis a nivel local, sin embargo las negociaciones las realizaron dirigentes de la organización a nivel central.</t>
  </si>
  <si>
    <t xml:space="preserve">Servidumbre De Paso De Agua En  Rancho Viejo </t>
  </si>
  <si>
    <t>27 de abril 2022</t>
  </si>
  <si>
    <t xml:space="preserve"> 
Comité de agua de aldea Rancho Viejo
</t>
  </si>
  <si>
    <t>COCODE de aldea Rancho Viejo</t>
  </si>
  <si>
    <t>4 de mayo 2022</t>
  </si>
  <si>
    <t xml:space="preserve">
COCODE Rio Jordan
</t>
  </si>
  <si>
    <t>Servidumbre  De Paso Aldea Piol</t>
  </si>
  <si>
    <t>09 de mayo 2022</t>
  </si>
  <si>
    <t>San Sebastian Huehuetenago</t>
  </si>
  <si>
    <t xml:space="preserve">Cocode aldea Piol
Vecinos aldea Piol
</t>
  </si>
  <si>
    <t>Persona particular que limita el acceso a las viviendas</t>
  </si>
  <si>
    <t>Municipalidad de San Sebastián Huehuetenango</t>
  </si>
  <si>
    <t>FINALIZADO
Acuerdo: Solución administrativa a nivel de la Municipalidad de San Sebastían Huehuetenango.</t>
  </si>
  <si>
    <t>Conflicto Por Proyecto De Agua Maga/Torlón</t>
  </si>
  <si>
    <t>25 de mayo 2022</t>
  </si>
  <si>
    <t>Comunitarios del caserío Chichalum de aldea Torlón</t>
  </si>
  <si>
    <t>MAGA</t>
  </si>
  <si>
    <t xml:space="preserve">FINALIZADO
El MAGA asumió la responsabilidad de resolver de manera interna el conflicto. </t>
  </si>
  <si>
    <t>Limites Territoriales Entre Rancho Viejo Y Tajaubal</t>
  </si>
  <si>
    <t xml:space="preserve">
 COCODE paraje Tajaubal
</t>
  </si>
  <si>
    <t>COCODE caserío Rancho Viejo</t>
  </si>
  <si>
    <t>Cap Santa Bárbara</t>
  </si>
  <si>
    <t>06 de junio 2022</t>
  </si>
  <si>
    <t xml:space="preserve">Salubristas del CAP de Santa Bárbara
</t>
  </si>
  <si>
    <t xml:space="preserve">FINALIZADO
Las partes decidieron abandonar la mesa de diálogo para resolverlo de manera interna. </t>
  </si>
  <si>
    <t>10 de junio de 2022</t>
  </si>
  <si>
    <t>Propietaria del terreno donde se ubica la infraestructura eléctrica</t>
  </si>
  <si>
    <t>FINALIZADO
se agostó el diálogo y decidieron acudir a la vía judicial.</t>
  </si>
  <si>
    <t>11 de junio 2022</t>
  </si>
  <si>
    <t>Propietarios afectados</t>
  </si>
  <si>
    <t>Zona Vial No. 6 de Caminos</t>
  </si>
  <si>
    <t>PROCESO
El diálogo continúa activo entre las partes, sin embargo no se han logrado acuerdos definitivos.</t>
  </si>
  <si>
    <t>Carretera Las Palmas</t>
  </si>
  <si>
    <t>13 de junio de 2022</t>
  </si>
  <si>
    <t xml:space="preserve">
Comunitarios de aldea Las Palmas 
</t>
  </si>
  <si>
    <t>COCODE de aldea Las Palmas</t>
  </si>
  <si>
    <t xml:space="preserve">FINALIZADO
El caso se judicializó por existir actos delictivos. </t>
  </si>
  <si>
    <t xml:space="preserve">Calle Igss </t>
  </si>
  <si>
    <t>30 de junio 2022</t>
  </si>
  <si>
    <t>COCODE colonia Paula María zona 5</t>
  </si>
  <si>
    <t>Policía Nacional Civil
 IGSS
 Organismo Judicial</t>
  </si>
  <si>
    <t>Municipalidad de Huehuetenango
Policía Municipal de Tránsito</t>
  </si>
  <si>
    <t>PROCESO
El proceso se encuentra estancado debido a que no se cuenta con un lugar específico para movere los vehículos que se encuentran sobre las calles de la zona 5</t>
  </si>
  <si>
    <t>Carretera Cacum Malacantancito</t>
  </si>
  <si>
    <t>03 de agosto 2022</t>
  </si>
  <si>
    <t xml:space="preserve">COCODE de aldea Cácum del municipio de malacatancito
</t>
  </si>
  <si>
    <t xml:space="preserve"> Vecinos de aldea Ojechejel del municipio de Huehuetenango</t>
  </si>
  <si>
    <t>FINALIZADO
se agostó el diálogo y los vecinos inconformes no permitieron la ampliación de la carretera.</t>
  </si>
  <si>
    <t>Conflictos Puestos De Registro (Pnc), Región Huista</t>
  </si>
  <si>
    <t xml:space="preserve">16 de agosto 2022
</t>
  </si>
  <si>
    <t>La Democracia, Santa Ana Huista, San Antonio Huista, Jacaltenango, Nentón.</t>
  </si>
  <si>
    <t>Procuraduría de Derechos Humanos</t>
  </si>
  <si>
    <t>Policía Nacional Civil
DIPAFRONT
DIPRONA
Narcóticos de la PNC</t>
  </si>
  <si>
    <t>FINALIZADO
Se impartieron conversatorios sobre Derechos Humanos, Cultura de Paz y Diálogo como herramientas para la transformación de conflictos, para la sensibilización que forma parte de los aucerdos alcanzados.</t>
  </si>
  <si>
    <t>Limites Territoriales Entre Todos Santos Cuchumatán Y Milicianos</t>
  </si>
  <si>
    <t>22 de agosto 2022</t>
  </si>
  <si>
    <t xml:space="preserve">
Directiva de Milicianos de Chiantla
</t>
  </si>
  <si>
    <t>Comunitarios de Chiabal de Todos Santos Cuchumatán</t>
  </si>
  <si>
    <t>Municipalidad de Chiantla y Municipalidad de Todos Santos Cuchumatán</t>
  </si>
  <si>
    <t xml:space="preserve">PROCESO
El proceso se encuentra en investigación para obtener los elementos que permitan establecer una mesa técnica de atención al conflicto.
</t>
  </si>
  <si>
    <t>Caso Quiaquisuyal</t>
  </si>
  <si>
    <t>29 de Agosto 2022</t>
  </si>
  <si>
    <t xml:space="preserve">Vecinos del caserío El Cebollín
</t>
  </si>
  <si>
    <t>COCODE de aldea Quiaquisuyal</t>
  </si>
  <si>
    <t>Municipalidad de Malacatancito
Lideres comunitarios de 9 caserios de la Aldea Quiaquisuyal</t>
  </si>
  <si>
    <t>FINALIZADO
Se rompió el diálogo y se judicializó el caso.</t>
  </si>
  <si>
    <t>Limites Territoriales Entre Todos Santos Cuchumatán Y Comunidad Ganadera Chancol</t>
  </si>
  <si>
    <t>1 de septiembre 2022</t>
  </si>
  <si>
    <t xml:space="preserve"> Junta Directiva de la Comunidad Ganadera de Chancol del municipio de Chiantla</t>
  </si>
  <si>
    <t xml:space="preserve">Vecinos de aldea Chiabal del municipio de Todos Santos Cuchumatán
</t>
  </si>
  <si>
    <t>Municipalidad de Todos Santos Cuchumatán
 Municipalidad de Chiantla</t>
  </si>
  <si>
    <t>PROCESO
Se ha realizado un proceso de investigación y ya se cuenta con los elementos necesarios para realizar un estudio de campo que permita establecer el límite entre ambos municipios.</t>
  </si>
  <si>
    <t>Tzisbaj - Wixaj Por Caso De Nacimiento De Agua Potable</t>
  </si>
  <si>
    <t>12 de septiembre 2022</t>
  </si>
  <si>
    <t xml:space="preserve">
Comunidad Tzisbaj
</t>
  </si>
  <si>
    <t>Comunidad Wixaj</t>
  </si>
  <si>
    <t>FINALIZADO
Acuerdo: Orotgamiento de servicio de agua para uso de la escuela de Wixaj, otorgamiento de tuberia de drenaje para comunitarios de Wixaj, otorgamiento servidumbre de paso acceso al tanque de captación.</t>
  </si>
  <si>
    <t>Asopurah</t>
  </si>
  <si>
    <t>26 de septiembre 2022</t>
  </si>
  <si>
    <t>Asociación de Purificadoras de Huehuetenango, ASOPURAH</t>
  </si>
  <si>
    <t>Empresas Purificadoras no asociadas</t>
  </si>
  <si>
    <t>Municipalidad de Huehuetenango.
Ministerio de Salud Pública y Asistencia Social</t>
  </si>
  <si>
    <t>PROCESO
Se ha brindado asesoría por parte de la Dirección General de Registro y Control de Alimentos, para que las purificadoras cumplan con las medidas sanitarias y se continuará con el proceso de diálogo.</t>
  </si>
  <si>
    <t>Proyecto De Riego Inchehuex</t>
  </si>
  <si>
    <t>7 de octubre 2022</t>
  </si>
  <si>
    <t>Empresa Constructora Ejecutora (parte directa)
Asociación de Riego La Franja</t>
  </si>
  <si>
    <t>Vecinos de aldea Inchehuex que se oponen a la Ejecución del Proyecto</t>
  </si>
  <si>
    <t>Municipalidad de Jacaltenango
MAGA</t>
  </si>
  <si>
    <t xml:space="preserve">FINALIZADO
Se dio por agotado el diálogo y el MAGA decidió acudir al Ministero Público para continuar con el trámite respectivo. </t>
  </si>
  <si>
    <t>Viviendas Fopavi Cuilco</t>
  </si>
  <si>
    <t>17 de noviembre 2022</t>
  </si>
  <si>
    <t>Vivienda</t>
  </si>
  <si>
    <t>Cuilco</t>
  </si>
  <si>
    <t xml:space="preserve">
Constructora Ejecutora
</t>
  </si>
  <si>
    <t>Comunitarios beneficiarios</t>
  </si>
  <si>
    <t xml:space="preserve">Municipalidad de Cuilco
FOPAVI
</t>
  </si>
  <si>
    <t>FINALIZADO   
Acuerdo: La municipalidad y la constructora van a trasladar el material de construcciòn de los beneficiarios</t>
  </si>
  <si>
    <t>Asomoto La Libertad</t>
  </si>
  <si>
    <t>2 de diciembre 2022</t>
  </si>
  <si>
    <t xml:space="preserve">Asociación de Mototaxis de aldea El Jute
</t>
  </si>
  <si>
    <t>Propietarios de mototaxis no asociados</t>
  </si>
  <si>
    <t>Municipalidad de La Libertade</t>
  </si>
  <si>
    <t xml:space="preserve">PROCESO
Por disposición del Concejo Municipal se acordó que el conflicto será atendido desde la competencia municipal. </t>
  </si>
  <si>
    <t xml:space="preserve">Cuilco Unitrans </t>
  </si>
  <si>
    <t>19 de diciembre 2022</t>
  </si>
  <si>
    <t>Unión de Transportistas del municipio de Cuilco</t>
  </si>
  <si>
    <t>Mototaxis no aosciados</t>
  </si>
  <si>
    <t>Municipalidad de Cuilco</t>
  </si>
  <si>
    <t>PROCESO
Los usuarios ùnicamente solicitaron acompañamiento para la mesa de diálogo solicitada en la municipalidad de Cuilco, misma que se encuentra pendiente de fecha por parte de la corporación municipal.</t>
  </si>
  <si>
    <t>Pozo Mecánico La Rinconada Zona 4</t>
  </si>
  <si>
    <t>06 de febrero 2023</t>
  </si>
  <si>
    <t xml:space="preserve">Comunitarios del sector La Rinconada zona 4
Coordinadora del Centro de Salud de la zona 4
</t>
  </si>
  <si>
    <t>Propietario del pozo mecánico</t>
  </si>
  <si>
    <t>Municipalidad de huehuetenango a través del Síndico Municipal</t>
  </si>
  <si>
    <t>FINALIZADO
El propietario del pozo mecánico desistió de continuar con la perforación y se comprometió a rellenar el trabajo que ya había realizado, se suscribió acta municipal que da por finalizado el proceso.</t>
  </si>
  <si>
    <t>Conflicto Domino´S Pizza La Mesilla</t>
  </si>
  <si>
    <t xml:space="preserve">La Democracia </t>
  </si>
  <si>
    <t xml:space="preserve">COCODE de La mesilla
</t>
  </si>
  <si>
    <t xml:space="preserve"> Empresa Domino´s Pizza y ánfora</t>
  </si>
  <si>
    <t>FINALIZADO
La empresa desistió de continuar con el establecimiento en el lugar donde se encontraba ubicado.</t>
  </si>
  <si>
    <t>Proyecto De Agua Zona Lo De Hernández</t>
  </si>
  <si>
    <t>16 de febrero 2023</t>
  </si>
  <si>
    <t>Socios del proyecto de agua Lo de Hernández zona 7</t>
  </si>
  <si>
    <t>Comité de Agua sector Lo de Hernández zona 7</t>
  </si>
  <si>
    <t>Municipalidad de Huehuetenango
COCODE sector Lo de Hernández zona 7</t>
  </si>
  <si>
    <t xml:space="preserve">FINALIZADO
Los nuevos socios acordaron pagar Q. 1000,00 adicionales al costo que ya habían cancelado por cada derecho de agua y la municipalidad se comrpometió a apoyar con el pago de la deuda por el servicio de energía eléctrica. </t>
  </si>
  <si>
    <t>Conflicto Residencial Brasilia Zona 7</t>
  </si>
  <si>
    <t>24 de febrero 2023</t>
  </si>
  <si>
    <t xml:space="preserve">COCODE zona 7 Huehuetenango
</t>
  </si>
  <si>
    <t>Personas particulares residentes de la zona 7</t>
  </si>
  <si>
    <t>Vecinos sector Brasilia zona 7</t>
  </si>
  <si>
    <t>PROCESO
Se realizó una inspección al lugar acordando que  CONRED y el MARN presentarán un informe de riesgos.</t>
  </si>
  <si>
    <t>Conflicto Energía Eléctrica Región Huista</t>
  </si>
  <si>
    <t>03 de marzo 2023</t>
  </si>
  <si>
    <t>Vecinos  de los municipios de La Democracia, San Antonio Huista, Santa Ana Huista, Jacaltenango y Nentón.</t>
  </si>
  <si>
    <t>Autoridades municipales de los municipios de La Democracia, San Antonio Huista, Santa Ana Huista, Jacaltenango y Nentón.</t>
  </si>
  <si>
    <t>Conflicto Energía Eléctrica El Tabacal</t>
  </si>
  <si>
    <t>07 de marzo 2023</t>
  </si>
  <si>
    <t>Santa Ana Huista</t>
  </si>
  <si>
    <t xml:space="preserve">Comunitarios de aldea El Tabacal
</t>
  </si>
  <si>
    <t>Municipalidad de Santa Ana Huista</t>
  </si>
  <si>
    <t>Conflicto Por Túmulos Ruta Rn-09-Norte</t>
  </si>
  <si>
    <t>17 de marzo 2023</t>
  </si>
  <si>
    <t xml:space="preserve">
Zona Vial No. 6 de Caminos
</t>
  </si>
  <si>
    <t>COCODE de aldea Paquix</t>
  </si>
  <si>
    <t>Transportistas 
 Junta Directiva de Milicianos
Municipalidad de Chiantla</t>
  </si>
  <si>
    <t xml:space="preserve">PROCESO
El caso se encuentra en proceso y se atiende a través de una mesa de diálogo. </t>
  </si>
  <si>
    <t>Conflicto Distribución De Agua Zona 2 Huehuetenango</t>
  </si>
  <si>
    <t>03 de abril 2023</t>
  </si>
  <si>
    <t xml:space="preserve">
COCODE de Minerva zona 2
Vecinos de la zona 2</t>
  </si>
  <si>
    <t>Municipalidad de Huehuetenango
Fontanería Municipal</t>
  </si>
  <si>
    <t>FINALIZADO
Se realizó una inspección en el sector para sectorizar el agua y actualmente se encuentra en fase de prueba para ver si funciona la nueva distribución sin afectar a sectores aledaños.</t>
  </si>
  <si>
    <t xml:space="preserve">Proyecto De Carretera Ca-1w-La Cumbre </t>
  </si>
  <si>
    <t>13 de abril 2023</t>
  </si>
  <si>
    <t xml:space="preserve">Comité Proyecto de Agua caserío La Cumbre, aldea Cacum Malacatancito
</t>
  </si>
  <si>
    <t>Vecinos del caserío La Cumbre, aldea Cacum del municipio de Malacatancito.
Vecinos de aldea Ojechejel del municipio de Huehuetenango.</t>
  </si>
  <si>
    <t>PROCESO
Los vecinos opositores no han acudido a las convocatorias realizadas por Gobernación Departamental, para integrarse a la mesa de diálogo.</t>
  </si>
  <si>
    <t>Conflicto Proyecto De Agua La Joya Zona 4 Huehuetenango</t>
  </si>
  <si>
    <t>COCODE sector La Joya zona 4
Vecinos del sector La Joya zona 4</t>
  </si>
  <si>
    <t>Usuarios del servicio de agua</t>
  </si>
  <si>
    <t>FINALIZADO
Se finalizó luego de que las partes llegaron a acuerdos que benefician a ambas partes.</t>
  </si>
  <si>
    <t>Conflicto Nacimiento De Agua El Rancho Chiantla</t>
  </si>
  <si>
    <t>25 de abril 2023</t>
  </si>
  <si>
    <t xml:space="preserve">Junta Directiva de la Comunidad Agropecuaria de Ganaderos
Vecinos del cantón Las Colmenas aldea El Rancho del municipio de Chiantla. </t>
  </si>
  <si>
    <t xml:space="preserve">Persona particular que se adjudica lapropiedad del nacimiento </t>
  </si>
  <si>
    <t>Municipalidad de Chiantla</t>
  </si>
  <si>
    <t>FINALIZADO
Las partes llegaron a acuerdos que benefician a todos los comunitarios y accedieron a cederle un derecho de agua sin costo alguno a la persona que manifestaba que no contaba con el servicio de agua domiciliar.</t>
  </si>
  <si>
    <t>18 de mayo 2023</t>
  </si>
  <si>
    <t>La Democracia</t>
  </si>
  <si>
    <t xml:space="preserve">Sociedad Civil del municipio de La Democracia
</t>
  </si>
  <si>
    <t>Municipalidad de La Democracia</t>
  </si>
  <si>
    <t xml:space="preserve">Vecinos aldea Buena Vista
</t>
  </si>
  <si>
    <t>Conflicto Escuela Jumaj Zona 6</t>
  </si>
  <si>
    <t xml:space="preserve">Director y docentes escuela primaria Jumaj Zona 6 Huehuetenango
</t>
  </si>
  <si>
    <t>COCODE zona 6 Huehuetenango</t>
  </si>
  <si>
    <t>DIDEDUC
Municipalidad de Huehuetenango</t>
  </si>
  <si>
    <t xml:space="preserve">FINALIZADO
La municipalidad de Huehuetenango ofreció asesorar a las partes para poder realizar la titulación supletoria y que el terreno pueda ser puesto a nombre del Ministerio de Educación </t>
  </si>
  <si>
    <t>Conflicto Tunimá Pozitos</t>
  </si>
  <si>
    <t>24 de mayo 2023</t>
  </si>
  <si>
    <t xml:space="preserve">
Personal de la empresa TRECSA</t>
  </si>
  <si>
    <t>Vecinos del caserío Tunimá Pozitos de aldea Paquix del municipio de Chiantla</t>
  </si>
  <si>
    <t xml:space="preserve">Junta Directiva de la Comunidad Ganadera de Chancol </t>
  </si>
  <si>
    <t>PROCESO
El caso se encuentra en proceso de diálogo y se ha incorporado como nuevo actor la Junta Directiva de la Comunidad Ganadera de Chancol.</t>
  </si>
  <si>
    <t>Conflicto Tigo Todos Santos Cuchumatán</t>
  </si>
  <si>
    <t xml:space="preserve">05 de junio 2023
</t>
  </si>
  <si>
    <t xml:space="preserve">
Personal de la empresa TIGO
</t>
  </si>
  <si>
    <t>Vecinos y COCODES del municipio de Todos Santos Cuchumatán</t>
  </si>
  <si>
    <t xml:space="preserve">Municipalidad de Todos Santos Cuchumatán </t>
  </si>
  <si>
    <t>20 de junio 2023</t>
  </si>
  <si>
    <t>Unión Cantinil</t>
  </si>
  <si>
    <t xml:space="preserve">
Vecinos y usuarios de Unión Cantinil
</t>
  </si>
  <si>
    <t>Corporación Municipal de Unión Cantinil</t>
  </si>
  <si>
    <t>FINALIZADO
Se alcanzaron acuerdos entre las partes.</t>
  </si>
  <si>
    <t xml:space="preserve">Caso Tuisaché- Colotenango. </t>
  </si>
  <si>
    <t>20 de julio 2023</t>
  </si>
  <si>
    <t>NO COMPETENCIA / CONCLUIDO</t>
  </si>
  <si>
    <t>Luis López</t>
  </si>
  <si>
    <t>SE DECLARO LA NO COMPETENCIA</t>
  </si>
  <si>
    <t>Limites Nenton Chacaj - Galilea</t>
  </si>
  <si>
    <t>04 de agosto de 2023</t>
  </si>
  <si>
    <t>MEDIO</t>
  </si>
  <si>
    <t xml:space="preserve">Vecinos de caserío Chacaj 
</t>
  </si>
  <si>
    <t>Vecinos de aldea Galilea</t>
  </si>
  <si>
    <t>EN PROCESO
Se brinda atención en mesa de diálogo</t>
  </si>
  <si>
    <t>Conflicto Hospital Regional San Pedro Nécta.</t>
  </si>
  <si>
    <t>08 de agosto 2023</t>
  </si>
  <si>
    <t xml:space="preserve">
Vecinos de San Pedro Nécta
</t>
  </si>
  <si>
    <t xml:space="preserve">Ministerio de Salud Pública y Asistencia Social
</t>
  </si>
  <si>
    <t>Empresa constructora a cargo de la obra
Municipalidad de San Pedro Nécta.</t>
  </si>
  <si>
    <t xml:space="preserve">PROCESO
Se brinda atención en mesa de diálogo </t>
  </si>
  <si>
    <t>Proyecto De Agua El Rodeo Cuilco</t>
  </si>
  <si>
    <t>14 de agosto de 2023</t>
  </si>
  <si>
    <t>cuilco</t>
  </si>
  <si>
    <t xml:space="preserve">Vecinos aldea El Rodeo Cuilco
</t>
  </si>
  <si>
    <t>Propietaria del terreno donde se quebró la tubería de agua</t>
  </si>
  <si>
    <t>Municipalidad de Cuilco
DIDEDUC</t>
  </si>
  <si>
    <t>EN PROCESO
El caso se está atendiendo en mesa de diálogo</t>
  </si>
  <si>
    <t>Conflicto Remozamiento Puesto De Salud San Lorenzo</t>
  </si>
  <si>
    <t xml:space="preserve">COCODE aldea San Lorenzo
Sociedad Civil Verde Verde
</t>
  </si>
  <si>
    <t>Sexan II</t>
  </si>
  <si>
    <t>Cobán</t>
  </si>
  <si>
    <t>Alta_Verapaz</t>
  </si>
  <si>
    <t>Raxruhá</t>
  </si>
  <si>
    <t>Comunidad Sexan II</t>
  </si>
  <si>
    <t>Fam. Diseldorf</t>
  </si>
  <si>
    <t xml:space="preserve">Se busca la anuencia de la familia Diseldorf para establecer el diálogo. </t>
  </si>
  <si>
    <t>Chirremox Temal- Samac</t>
  </si>
  <si>
    <t xml:space="preserve">Comunidad de chirremox Temla </t>
  </si>
  <si>
    <t>cooperativa Samac</t>
  </si>
  <si>
    <t xml:space="preserve">Se encuentra en mesa de diálogo. </t>
  </si>
  <si>
    <t>Fincas las Flores (IPM)</t>
  </si>
  <si>
    <t>Tactic</t>
  </si>
  <si>
    <t>Comunidad Rio Frio</t>
  </si>
  <si>
    <t>Instituto de Previsión Militar</t>
  </si>
  <si>
    <t>Se esta a la espera de la aprovación  del consejo del IPM, del estudio de campo</t>
  </si>
  <si>
    <t>Jolom Chacou</t>
  </si>
  <si>
    <t>Chahal</t>
  </si>
  <si>
    <t>Comunidad Jolom Chacou</t>
  </si>
  <si>
    <t>Comunidad Valle Verde</t>
  </si>
  <si>
    <t xml:space="preserve"> Comunidad Sepens, municipalidad de Chahal</t>
  </si>
  <si>
    <t>San Jose La colonia</t>
  </si>
  <si>
    <t>Grupo organizado de San Jose La colonia</t>
  </si>
  <si>
    <t>Grupo ocupande de una fracción de tierra de la Escuela Agricola EFA</t>
  </si>
  <si>
    <t>MAGA, Gobernación Departamental</t>
  </si>
  <si>
    <t>Conflicto por ocupación de una fracción de terreno propiedad del MAGA, la cual es utilizada por la Escuela Agricola EFA.</t>
  </si>
  <si>
    <t>Secanante</t>
  </si>
  <si>
    <t>Cahabón</t>
  </si>
  <si>
    <t>Comunidad Secanante</t>
  </si>
  <si>
    <t>Comunidad Semachaca</t>
  </si>
  <si>
    <t>Municipalidades de Cahabón y Chahal</t>
  </si>
  <si>
    <t>se extiende también a Chahal</t>
  </si>
  <si>
    <t>Comunidad Chatela</t>
  </si>
  <si>
    <t>inactivo</t>
  </si>
  <si>
    <t>El Esfuerzo II</t>
  </si>
  <si>
    <t>Comunidad Esfuerzo II</t>
  </si>
  <si>
    <t>Se tiene relación con el caso de Sexan II, debido a que son comundades vecinas que ocupan fincas propiedad de la familia Diseldorf.</t>
  </si>
  <si>
    <t>Petet Central</t>
  </si>
  <si>
    <t xml:space="preserve">Comunidad Petet </t>
  </si>
  <si>
    <t>Cooperativa Samac</t>
  </si>
  <si>
    <t>Municipalidad de Cobán</t>
  </si>
  <si>
    <t xml:space="preserve">Hay resistencia de la cooperativa Samac de abordar el caso. </t>
  </si>
  <si>
    <t>Comunidad rio Azul</t>
  </si>
  <si>
    <t xml:space="preserve">Comunidad rio Azul </t>
  </si>
  <si>
    <t>Quiché</t>
  </si>
  <si>
    <t>Ixcán</t>
  </si>
  <si>
    <t>Comunidad Indigena chivencorral</t>
  </si>
  <si>
    <t>Comunidad Chivencorral</t>
  </si>
  <si>
    <t>Grupos ocupantes</t>
  </si>
  <si>
    <t>Municipalidad de cobán</t>
  </si>
  <si>
    <t>Setaño- Samac</t>
  </si>
  <si>
    <t>Agua Dulce</t>
  </si>
  <si>
    <t>Comunidad Agua Dulce</t>
  </si>
  <si>
    <t>Comunidad San Juan Los Tres Rios</t>
  </si>
  <si>
    <t>ocupantes de una fracción de tierra</t>
  </si>
  <si>
    <t>Asociación Chaabi´iib´e</t>
  </si>
  <si>
    <t>Chisec</t>
  </si>
  <si>
    <t>Nimlasachal - Samac</t>
  </si>
  <si>
    <t xml:space="preserve">La cooperativa Samac se niega a seguir conociendo el caso. </t>
  </si>
  <si>
    <t>Colonia San Juan Tactic</t>
  </si>
  <si>
    <t xml:space="preserve">Grupo denominado San Juan </t>
  </si>
  <si>
    <t>Propietario de finca</t>
  </si>
  <si>
    <t>Samanzana</t>
  </si>
  <si>
    <t>Grupo de personas que indican que son de San Pedro Carcha</t>
  </si>
  <si>
    <t>Grupo de personas que indican que son de Cobán</t>
  </si>
  <si>
    <t xml:space="preserve">Municipalidad de Cobán , Municipalidad de San Pedro Carcha y Fundación del Centavo. </t>
  </si>
  <si>
    <t>Se extiende también a Carchá; el grupo que se identifica como vecinos del municipio de San Pedro Carcha tienen el acompañamiento de los lideres de los pueblos queqchi y pocomchi, asi tambien el acompañamiento de la bancada Winaq</t>
  </si>
  <si>
    <t>San Pedro Carchá</t>
  </si>
  <si>
    <t>Temal-Ixanch</t>
  </si>
  <si>
    <t>Comunidad Temal Ixan</t>
  </si>
  <si>
    <t>propietarios de finca</t>
  </si>
  <si>
    <t>La comuniad Temal Ixan ocupa finca con proceso judicial  pendiente de desalojo.</t>
  </si>
  <si>
    <t>Sepos</t>
  </si>
  <si>
    <t>Comunidad Sepos</t>
  </si>
  <si>
    <t xml:space="preserve"> Caseriio Tzulpec, Caserio Chiboyo</t>
  </si>
  <si>
    <t>Municipalidad de Cahabón</t>
  </si>
  <si>
    <t>Se extiende también a El Estor, Izabal</t>
  </si>
  <si>
    <t>Aldea Vergel II</t>
  </si>
  <si>
    <t>Comunidad Vergel II</t>
  </si>
  <si>
    <t>Setutz</t>
  </si>
  <si>
    <t>Comunidad Setutz</t>
  </si>
  <si>
    <t>Comunidad San Miguel</t>
  </si>
  <si>
    <t xml:space="preserve">Comunidad Valle Verde, </t>
  </si>
  <si>
    <t>Este caso tiene relación con el caso de Jolom Chacou</t>
  </si>
  <si>
    <t>Comunidad Nuevos Horizontes</t>
  </si>
  <si>
    <t xml:space="preserve">Comuniad Nuevos Horizontes </t>
  </si>
  <si>
    <t>, Sr,  Santiago Pop  y Familia Diseldorf</t>
  </si>
  <si>
    <t>Comunidad San Felipe</t>
  </si>
  <si>
    <t xml:space="preserve">Grupo San Felipe </t>
  </si>
  <si>
    <t>propietario Maderas Nobles S.A.</t>
  </si>
  <si>
    <t>Aldea Chitixl</t>
  </si>
  <si>
    <t>San Juan Chamelco</t>
  </si>
  <si>
    <t xml:space="preserve">Aldea chitixl </t>
  </si>
  <si>
    <t>Finca Sexoy</t>
  </si>
  <si>
    <t xml:space="preserve">Comunidad Sexoy </t>
  </si>
  <si>
    <t xml:space="preserve"> propietarios de finca</t>
  </si>
  <si>
    <t>Grupo Hame</t>
  </si>
  <si>
    <t>Municipalidad de Cobán y municipalidad de San Cristobal verapaz</t>
  </si>
  <si>
    <t>Caso San German</t>
  </si>
  <si>
    <t xml:space="preserve"> grupo de ocupantes</t>
  </si>
  <si>
    <t>Caso Inde</t>
  </si>
  <si>
    <t>INDE</t>
  </si>
  <si>
    <t xml:space="preserve"> Comunidades de San Cristobal Verapaz</t>
  </si>
  <si>
    <t>Municipalidad de San Cristobal Verapaz, DEORSA</t>
  </si>
  <si>
    <t>activo</t>
  </si>
  <si>
    <t>Caso E.C.A. Pueblo Viejo, Panzós</t>
  </si>
  <si>
    <t>Santa Catalina La Tinta</t>
  </si>
  <si>
    <t>Panzós</t>
  </si>
  <si>
    <t>Autoridades Comunitarias Pueblo Viejo</t>
  </si>
  <si>
    <t>Autoridades El Naranjal, La Rosona, Miralvalle</t>
  </si>
  <si>
    <t>Caso: Conflicto Energético Cahaboncito, Panzós</t>
  </si>
  <si>
    <t xml:space="preserve">COCODE Cahaboncito </t>
  </si>
  <si>
    <t>CODECA</t>
  </si>
  <si>
    <t>El cambio de autoridades comunitarias dificulto el proceso de atención, debido a que las nuevas autoridades no manifiestan interes en continuar en el proceso de dialogo</t>
  </si>
  <si>
    <t>Monitoreo de Casos de Desnutrición Aguda y acceso a la Salud Pública en área Urbana de la Tinta, A.V.</t>
  </si>
  <si>
    <t>Santa Catalina la Tinta</t>
  </si>
  <si>
    <t xml:space="preserve">SESAN - MSPAS </t>
  </si>
  <si>
    <t>Casos de desnutrición</t>
  </si>
  <si>
    <t>Caserío Cumbre de Sekaquib, Senahú, Alta Verapaz</t>
  </si>
  <si>
    <t xml:space="preserve">San Antonio Senahú </t>
  </si>
  <si>
    <t>Autoridades Caserios Sekaquij</t>
  </si>
  <si>
    <t>Caserios Los Alpes</t>
  </si>
  <si>
    <t>San Francisco II – San Francisco III Falta de definición de lindero</t>
  </si>
  <si>
    <t xml:space="preserve">COCODES San Francisco II </t>
  </si>
  <si>
    <t xml:space="preserve">COCODES San Francisco III Autoridades Comunitarias </t>
  </si>
  <si>
    <t>Barrio el Hospital, Contaminación Fosa del Hospital</t>
  </si>
  <si>
    <t>COCODE Barrio El Hospital</t>
  </si>
  <si>
    <t>Director Hospital Regional - MSPAS</t>
  </si>
  <si>
    <t>Caserío Saquina</t>
  </si>
  <si>
    <t>Autoridades Comunitarias Saquina</t>
  </si>
  <si>
    <t xml:space="preserve">FONTIERRAS </t>
  </si>
  <si>
    <t xml:space="preserve">Caserío Peña Blanca: Gestión de Cementerio </t>
  </si>
  <si>
    <t>COCODE de Peña Blanca.</t>
  </si>
  <si>
    <t xml:space="preserve">Ministerio de Salud </t>
  </si>
  <si>
    <t>CONAP-Fundación Defensores de la Naturaleza</t>
  </si>
  <si>
    <t>Chajul</t>
  </si>
  <si>
    <t>Nebaj</t>
  </si>
  <si>
    <t>Banco de Materiales Entronque Cunen</t>
  </si>
  <si>
    <t>Santa Cruz del Quiché</t>
  </si>
  <si>
    <t>Cunén</t>
  </si>
  <si>
    <t>Ministerio de Energia y Minas, Ministerio de Ambiente y Recursos Naturales.</t>
  </si>
  <si>
    <t>El señor Gobernador de Quiché, solicita la intervencion de la COPADEH en el marco de la CODESAC para el abordaje del problema que se esta generando por la extraccion de materiales de construccion (piedrin) por personas particulares y empresas privadas sin ninguna autorizacion o licencia respectiva,  y se esta provocando daños a la carretera 7RW que comunica los municipios de Cunen, Uspantan, Chicaman, nebaj, Cotzal y Chajul, se esta recopilando informacion sobre el conflicto, los actores y la elaboracion de una ruta de abordaje-</t>
  </si>
  <si>
    <t>Conflicto Electoral San Antonio Ilotenango</t>
  </si>
  <si>
    <t>San Antonio Ilotenango</t>
  </si>
  <si>
    <t>El señor Alcalde Municipal de San Antonio Ilotenango mantiene discursos confrontativos contra miembros del Partido Politico VAMOS, indica reactivara procesos legales y los denunicará por algunos hechos de delicnuencia comun y señala directamente al lider del partido, estos señalamientos son parte del conflicto electoral del año 2019, quema de urnas y repeticion de elecciones en el municipio.</t>
  </si>
  <si>
    <t>Conflicto Electoral Santa Cruz del Quiché</t>
  </si>
  <si>
    <t>Planta de tratamiento Zona 2</t>
  </si>
  <si>
    <t>COCODES de la Zona 2 y Comunidades circunvecinas.</t>
  </si>
  <si>
    <t>Municipalidad de Santa Cruz del Quiché.</t>
  </si>
  <si>
    <t>Precio del pasaje de micro buseros y comunitarios de aldea Nuevo Chuatuj.</t>
  </si>
  <si>
    <t>Quetzaltenango</t>
  </si>
  <si>
    <t>Coatepeque</t>
  </si>
  <si>
    <t xml:space="preserve">Propietarios y Autoridades comunitarias </t>
  </si>
  <si>
    <t>Este caso se encuentra inactivo, pero que puede resurgir por el cambio en el precio del pasaje</t>
  </si>
  <si>
    <t>Ocupación del Bosque municipal de Olintepeque por vecinos</t>
  </si>
  <si>
    <t>Olintepeque</t>
  </si>
  <si>
    <t xml:space="preserve">Municipalidad, Alcalde Municipal  concejo municipal </t>
  </si>
  <si>
    <t xml:space="preserve">Vecinos </t>
  </si>
  <si>
    <t>Este caso se encuentra inactivo</t>
  </si>
  <si>
    <t>Inconformidad del plan de ordenamiento territorial Valle de Palajujnoj-Municipalidad de Quetzaltenango.</t>
  </si>
  <si>
    <t>Autoridades comunitarias, Municipalidad, Alcalde y Concejo Municipal</t>
  </si>
  <si>
    <t>Este caso se encuentra inactivo, pero puede resurgir por la implementación del POT</t>
  </si>
  <si>
    <t>Regularización de Tierras de la finca San Alfredo</t>
  </si>
  <si>
    <t>Colomba Costa Cuca</t>
  </si>
  <si>
    <t>Propietarios de la finca, Ocupantes de las finca</t>
  </si>
  <si>
    <t xml:space="preserve">Vecinos aledaños </t>
  </si>
  <si>
    <t>Vecinos y municipalidad de La Esperanza</t>
  </si>
  <si>
    <t>La Esperanza</t>
  </si>
  <si>
    <t xml:space="preserve">Municipalidad, autoridades comunitarias </t>
  </si>
  <si>
    <t xml:space="preserve">Vecinos inconformes </t>
  </si>
  <si>
    <t>Transportistas de Génova se niegan a recibir vacunas Covid.</t>
  </si>
  <si>
    <t>Génova Costa Cuca</t>
  </si>
  <si>
    <t>FINALIZADO</t>
  </si>
  <si>
    <t>Médicos del centro de salud</t>
  </si>
  <si>
    <t>Este caso se encuentra cerrado</t>
  </si>
  <si>
    <t>este conflicto se confronta en dos municipios aquí  se refiere uno para control, sin embargo es San Martin Sacatepequez</t>
  </si>
  <si>
    <t>Conflicto por perforación de Pozo Mecanica con Vecinos de la Aldea el Rosario - Municipalidad de Genova.</t>
  </si>
  <si>
    <t xml:space="preserve">Alcalde y Concejo Municipal, Autoridades comunitarias </t>
  </si>
  <si>
    <t>Este caso se encuentra judicializado</t>
  </si>
  <si>
    <t xml:space="preserve">Autoridades comunitarias, Alcalde y Concejo Municipal </t>
  </si>
  <si>
    <t>Conflicto en nombrar al representante de los Sindicatos ante el Codede- Ministerio de Trabajo.</t>
  </si>
  <si>
    <t xml:space="preserve">Ministerio de Trabajo, Sindicatos </t>
  </si>
  <si>
    <t xml:space="preserve">Personas miembros de los sindicatos </t>
  </si>
  <si>
    <t>Conflicto de ubicación de Botadero Municipal en el Valle Palajuj Noj- Municipalidad de Quetzaltenango.</t>
  </si>
  <si>
    <t xml:space="preserve">Personas inconformes </t>
  </si>
  <si>
    <t xml:space="preserve">Construcción de Túmulos </t>
  </si>
  <si>
    <t>Cantel</t>
  </si>
  <si>
    <t xml:space="preserve">Ministerio de Comunicaciones, autoridades comunitarias </t>
  </si>
  <si>
    <t>Este caso se encuentra en mesa de diálogo</t>
  </si>
  <si>
    <t>Extracción de Arena en Valle de Palajuj Noj</t>
  </si>
  <si>
    <t>Es caso se encuentra en mesa de diálogo</t>
  </si>
  <si>
    <t>Corrimiento de Limites entre Totonicapan-Solola</t>
  </si>
  <si>
    <t>Totonicapán</t>
  </si>
  <si>
    <t>Municipalidades de Nahualá, Santa Catarina Ixtahuacán, Sololá y Municipalidad de Totonicapán y líderes comunitarios</t>
  </si>
  <si>
    <t>Conflicto por limites entre las aldeas de San Antonio Sija - Tajacalve.</t>
  </si>
  <si>
    <t>San Francisco el Alto</t>
  </si>
  <si>
    <t xml:space="preserve">Autoridades comunitarias </t>
  </si>
  <si>
    <t>Este conflicto se encuentra inactivo momentaneamente</t>
  </si>
  <si>
    <t>Momostenango</t>
  </si>
  <si>
    <t>Límites entre aldea Xesuc de San Cristóbal Totonicapán.</t>
  </si>
  <si>
    <t>San Cristóbal Totonicapán</t>
  </si>
  <si>
    <t>Construcción de carril auxiliar en paso a desnivel en Cuatro Caminos Totonicapán</t>
  </si>
  <si>
    <t>Se encuentra en mesa de diálogo</t>
  </si>
  <si>
    <t>Derecho de vía, en el Barrio La Ciénaga zona 7 San Cristóbal Totonicapán.</t>
  </si>
  <si>
    <t>Reparación de carretera Aldea Pizal, Momostenango</t>
  </si>
  <si>
    <t>Vecinos de la Comunidad</t>
  </si>
  <si>
    <t xml:space="preserve">Se encuentra en proceso los compromisos del Ministerio de Comunicaciones </t>
  </si>
  <si>
    <t xml:space="preserve">Santa Cruz del Quiché </t>
  </si>
  <si>
    <t>COCODES Y Comite de Milianos.</t>
  </si>
  <si>
    <t>Límites San Andrés y San Bartolomé</t>
  </si>
  <si>
    <t>San Bartolomé Jocotenango</t>
  </si>
  <si>
    <t>Alcaldía Indigena San Andres Sajcabajá, Concejo Municipal de San Andres y San Bartolome Jocotenango.</t>
  </si>
  <si>
    <t>Falta de definicion de linderos entre los dos municipios.</t>
  </si>
  <si>
    <t>Conflictos latentes en tiempo de campaña politica para las elecciones generales 2023.</t>
  </si>
  <si>
    <t>Candidatos a Alcalde y Junta Electoral
Municipal</t>
  </si>
  <si>
    <t xml:space="preserve">Partidos políticos </t>
  </si>
  <si>
    <t>Las elecciones generales, se desarrollaron excitosamente y a excepción el municipio de Chajul, que posterior a las elecciones quemaron veinte cajas de boletas de votación, cuando se dirigia el traslado de las papeletas a la oficina de la Junta Electoral Departamental de Quiché.</t>
  </si>
  <si>
    <t>Trecsa S.A Chajul</t>
  </si>
  <si>
    <t>Gobernación Departamental de Quiché, Empresa Trecsa S.A. y la población de las microregiones IV, V y VI del municipio de Chajul.</t>
  </si>
  <si>
    <t>Municipalidad de Chajul</t>
  </si>
  <si>
    <t>El conflicto se ha finalizado porque se alcanzaron buenos términos en cuanto a derecho de paso de la línea de transmisión de energía de parte de la empresa TRECSA.</t>
  </si>
  <si>
    <t>Uspantán</t>
  </si>
  <si>
    <t>Alcalde Municipal de Chajul, Empresa Hidroxacbal y Autoridades de las Microregiones IV,V y VI.</t>
  </si>
  <si>
    <t>Ya se le dio mantenimiento a las carreteras y por tanto se finalizó con el problema.</t>
  </si>
  <si>
    <t>Conflicto de transportistas rurales de la Aldea Cajixay del municipio de Cotzal.</t>
  </si>
  <si>
    <t>San Juan Cotzal</t>
  </si>
  <si>
    <t>Servicios Públicos de la Municipalidad de Cotzal y Transportistas.</t>
  </si>
  <si>
    <t>Población de la aldea Cajixay</t>
  </si>
  <si>
    <t>La Municipalidad de Cotzal autorizó nuevas lineas de transportes y en consecuencia la población se quedo satisfecha.</t>
  </si>
  <si>
    <t>Tenencia de la tierra que ocupa la pista de aterrizaje en la aldea Xejalvinte.</t>
  </si>
  <si>
    <t>Municipalidad de Nebaj y Alcaldía Indígena de Nebaj.</t>
  </si>
  <si>
    <t>Judicializado</t>
  </si>
  <si>
    <t>Conflicto territorial entre los municipios de Chajul y Nebaj</t>
  </si>
  <si>
    <t>Municipalidades de Nebaj, Chajul e IGN.</t>
  </si>
  <si>
    <t>Comunitarios circunvecinos de la linea divisoria imaginaria de ambos municipios.</t>
  </si>
  <si>
    <t>Las Municipalidades no han alcanzado acuerdos para iniciar con el trabajo de campo para la definción de la linea divisoria fisicamente.</t>
  </si>
  <si>
    <t>Conflicto territorial entre los municipios de Cotzal y Chajul</t>
  </si>
  <si>
    <t>Municipalidades de Cotzal, Chajul e IGN.</t>
  </si>
  <si>
    <t>Ocupación de la finca Las Terneras de la aldea Olimpo (Zona Reyna), Uspantán, Quiché.</t>
  </si>
  <si>
    <t>Conflicto sobre la tenencia de la tierra que ocupa la finca Xemac La Perla del municipio de Nebaj y Chajul.</t>
  </si>
  <si>
    <t>Municipalidades de Chajul, Nebaj y Comité Protierra.</t>
  </si>
  <si>
    <t>ASAUNIXIL</t>
  </si>
  <si>
    <t>Judicializado y el caso lo lleva la ASAUNIXIL</t>
  </si>
  <si>
    <t>Ocupación de la finca Río Cuque, San Juan Limonar, Zona Reyna.</t>
  </si>
  <si>
    <t>Propietario y ocupantes de la finca</t>
  </si>
  <si>
    <t>El propietario no quiere diálogo</t>
  </si>
  <si>
    <t>Conflicto sobre la tenencia de la tierra de la aldea Las Pilas</t>
  </si>
  <si>
    <t>Autoridades comunitarias y ocupantes del terreno.</t>
  </si>
  <si>
    <t>Población</t>
  </si>
  <si>
    <t>Conflicto sobre remozamiento del edificio municipal de Nebaj</t>
  </si>
  <si>
    <t>Conflicto sobre tenencia de la finca las Pacayitas</t>
  </si>
  <si>
    <t>Municipalidades de Uspantán y Santa Cruz del Quiché.</t>
  </si>
  <si>
    <t>Las autoridades comunitarias están sacando el listado de los afectados</t>
  </si>
  <si>
    <t>Conflicto entre la poblacion de la aldea El Pariso del municipio de Nebaj y de la finca Patacho</t>
  </si>
  <si>
    <t>Municipalidad de Nebaj y ocupantes 
de la Finca.</t>
  </si>
  <si>
    <t>Población de la aldea El Paraiso</t>
  </si>
  <si>
    <t>Conflicto sobre la ejecucion de proyectos de agua potable en la aldea Chiul, Cunen.</t>
  </si>
  <si>
    <t>15/06/022</t>
  </si>
  <si>
    <t>Municipalidad de Cunén y 
Gobernación Departamental</t>
  </si>
  <si>
    <t>Lideres comunitarios</t>
  </si>
  <si>
    <t>Conflicto sobre la tenencia de la tierra en la aldea Xecotz del municipio de Nebaj, Quiché.</t>
  </si>
  <si>
    <t>Partes involucradas a la disputa de tierra</t>
  </si>
  <si>
    <t xml:space="preserve">Se ha ventilado en la mediación judicial </t>
  </si>
  <si>
    <t>Ocupación de la finca Sachina Taila, aldea Saquixpec, Uspantán, Quiché.</t>
  </si>
  <si>
    <t>Entre los caseríos hay disputa en función de la ocupación de la finca.</t>
  </si>
  <si>
    <t>Comunidad Agraria Nueva Aldea Al Zapotillo</t>
  </si>
  <si>
    <t>Izabal</t>
  </si>
  <si>
    <t>Livingston</t>
  </si>
  <si>
    <t>Comunidad Nuevo Zapotillo</t>
  </si>
  <si>
    <t>Fondo De Tierras</t>
  </si>
  <si>
    <t>El Caso esta en proceso de analisis y seguimiento en el Fondo De tierras</t>
  </si>
  <si>
    <t>Comunidad San Gil II</t>
  </si>
  <si>
    <t>FUNDAECO</t>
  </si>
  <si>
    <t>El caso se encuentra en la fase de acercamiento con la contraparte titular Catastral para establecer la situación prevaleciente.</t>
  </si>
  <si>
    <t>Caso de Moto Taxistas</t>
  </si>
  <si>
    <t>Morales</t>
  </si>
  <si>
    <t>Mototaxistas</t>
  </si>
  <si>
    <t>En Este Caso se establecieron Acuerdos entre las partes</t>
  </si>
  <si>
    <t>Comunidad Filo de Mojanales</t>
  </si>
  <si>
    <t>Los Amates</t>
  </si>
  <si>
    <t>Propieitario</t>
  </si>
  <si>
    <t>Defensores de La Naturaleza</t>
  </si>
  <si>
    <t>en Este caso hacen las consultas de  castastro y registro  tomando en cuenta que posiblemente es es una propiedad privada</t>
  </si>
  <si>
    <t>Barrio santa Cruz</t>
  </si>
  <si>
    <t>El Estor</t>
  </si>
  <si>
    <t>Comunidad Barrio santa Cruz</t>
  </si>
  <si>
    <t>Municipalidad, Juzgado de Paz</t>
  </si>
  <si>
    <t>Fincas Lote G y C</t>
  </si>
  <si>
    <t>Propietarios privados</t>
  </si>
  <si>
    <t>Comunitarios posesionarios</t>
  </si>
  <si>
    <t>Juez de Paz. Y MP</t>
  </si>
  <si>
    <t>El caso esta en proceso de desaolojo pendiente de ejecución.</t>
  </si>
  <si>
    <t>Finca Agua Caliente Lote 9.</t>
  </si>
  <si>
    <t>Aomunidad Agua Caliente Lote 9.</t>
  </si>
  <si>
    <t>CGN</t>
  </si>
  <si>
    <t>PGN</t>
  </si>
  <si>
    <t>Finca Baltimore</t>
  </si>
  <si>
    <t>Vecinos de Baltimor</t>
  </si>
  <si>
    <t>Propietario de la finca privada</t>
  </si>
  <si>
    <t>MP. Juzgado de Paz</t>
  </si>
  <si>
    <t>El Caso esta acon orden de desalojo</t>
  </si>
  <si>
    <t>Comunidades del Sector SAILA de Livngston</t>
  </si>
  <si>
    <t xml:space="preserve">Muncipalidad </t>
  </si>
  <si>
    <t>Comunidad Palestina Chineval</t>
  </si>
  <si>
    <t>Palestina Chineval</t>
  </si>
  <si>
    <t>CiDH</t>
  </si>
  <si>
    <t>Chiquimula</t>
  </si>
  <si>
    <t>Finca Quehueche</t>
  </si>
  <si>
    <t>Gloria Pinto</t>
  </si>
  <si>
    <t>alcalde municipal OCRET</t>
  </si>
  <si>
    <t>Derivado de la situación se solicito información a La Municipalidad de Livingston, para establecer la situación prevaleciente.</t>
  </si>
  <si>
    <t>Barrio La Refineria</t>
  </si>
  <si>
    <t>Puerto Barrios</t>
  </si>
  <si>
    <t>COCODES  del Barrio La Refineria</t>
  </si>
  <si>
    <t xml:space="preserve">Municipalidad de Puerto Barrios </t>
  </si>
  <si>
    <t>Se inicio proceso de dialogo en donde los lideres presentan su caso pendiente que la municipaliidad emita opinion</t>
  </si>
  <si>
    <t>Finca san Francisco del Mar</t>
  </si>
  <si>
    <t>Propietaro de la finca</t>
  </si>
  <si>
    <t>Vecinos de san Francisco del Mar</t>
  </si>
  <si>
    <t>Gobernación Departamental</t>
  </si>
  <si>
    <t>El Caso se expuso en la Mesa Agraria de Izabal, luego el RIC, realizo el analisis de datos registrales y opina que se se trata de una mala ubicación de la finca.</t>
  </si>
  <si>
    <t>Finca El Tzinte</t>
  </si>
  <si>
    <t>Propietario de la finca Tzinte</t>
  </si>
  <si>
    <t xml:space="preserve">Comunidad </t>
  </si>
  <si>
    <t>Municipalidad Juzgado de Paz, MP, CUC</t>
  </si>
  <si>
    <t>Sobre este Caso existe una orden de desalojo pendiente su ejecución.</t>
  </si>
  <si>
    <t>Finca Creeke Chino</t>
  </si>
  <si>
    <t xml:space="preserve">Propietario del inmueble  </t>
  </si>
  <si>
    <t>Ocupantes del inmueble</t>
  </si>
  <si>
    <t>Juzgado de Paz, MP.</t>
  </si>
  <si>
    <t>sobre este caso existe una orden de desalojo pendiente de ejecución.</t>
  </si>
  <si>
    <t>Com. San Lucas Tierra Colorada</t>
  </si>
  <si>
    <t>Comunidad San Lucas Tierra Colorada</t>
  </si>
  <si>
    <t>Comunidad Saila</t>
  </si>
  <si>
    <t xml:space="preserve">Municipalidades de El Estor  y Livingston, y CUC. </t>
  </si>
  <si>
    <t>Nueva Chinarranch</t>
  </si>
  <si>
    <t>Comunidad Chinarranch</t>
  </si>
  <si>
    <t>Comunidad Monte alegre Semau</t>
  </si>
  <si>
    <t>RIC, FONDO DE TIERRAS, MUNICIPALIDAD.</t>
  </si>
  <si>
    <t>sobre este caso se realiza el analisis catastral atraves del RIC, luego se desarrollara una reunión para establecer la situación prevaleciente.</t>
  </si>
  <si>
    <t>Finca Rio Zarco</t>
  </si>
  <si>
    <t>Propieitarias de la Finca Rio Zarco</t>
  </si>
  <si>
    <t>Comunitarios ocupantes</t>
  </si>
  <si>
    <t xml:space="preserve">Juzgado de Paz, Municipalidad, </t>
  </si>
  <si>
    <t>el Proceso se encuentra Judicializado con orden de desalojo</t>
  </si>
  <si>
    <t>Barrio La coroza</t>
  </si>
  <si>
    <t>Comunidad Barrio La Coroza</t>
  </si>
  <si>
    <t>Talita Kumi</t>
  </si>
  <si>
    <t>Se realizo una entrevista con el representante Talita Kumi y manifesto que tienen abierto proceso judicial de desalojo</t>
  </si>
  <si>
    <t>Asentamiento Creek Zarco</t>
  </si>
  <si>
    <t>Comunidad Creek Zarzo</t>
  </si>
  <si>
    <t>Propietarios de la finca privada Kreek Zarzo</t>
  </si>
  <si>
    <t>Municipalidad del Estor, Municipalidad-</t>
  </si>
  <si>
    <t>A finales del año 2022 se iniciaron los primeros acercamientos con los propietarios quienes se mostraron anuentes a negociar</t>
  </si>
  <si>
    <t>Comunidad Nuevo Amanecer</t>
  </si>
  <si>
    <t>FONDO DE TIERRAS</t>
  </si>
  <si>
    <t>El Caso esta siendo analizado por el Fondo de Tierras, luego se establecera una estrategia de seguimiento</t>
  </si>
  <si>
    <t>Comunidad Rio Pita.</t>
  </si>
  <si>
    <t>Comunidad Rio Pita</t>
  </si>
  <si>
    <t>Comunidad colindante</t>
  </si>
  <si>
    <t>Fondo De Tierras, Municipalidad del Estor</t>
  </si>
  <si>
    <t>Barrio Las victorias</t>
  </si>
  <si>
    <t>Barrio Las Victorias</t>
  </si>
  <si>
    <t>Propietario , y Municipalidad de Puerto Barrios.</t>
  </si>
  <si>
    <t>Derivado que se establece que el predio ocupado no le corresponde a la persona que aduce ser propietario, La Municipalidad de Puerto Barrios Accede a dotar de servicios basicos a las familias posesionadas.</t>
  </si>
  <si>
    <t>Finca Jocolo</t>
  </si>
  <si>
    <t>Propietario de la finca Jocolo</t>
  </si>
  <si>
    <t>Juez de Paz, MP</t>
  </si>
  <si>
    <t>Este caso se encuentra en proceso de desalojo pendiente de ejecuición</t>
  </si>
  <si>
    <t>Comunidad Rio Tebernal</t>
  </si>
  <si>
    <t>Comunidad rio Tebernal</t>
  </si>
  <si>
    <t>Minera Fenix</t>
  </si>
  <si>
    <t>Comunidades colindantes al proyecto Minero</t>
  </si>
  <si>
    <t>CGN.</t>
  </si>
  <si>
    <t xml:space="preserve">MEM, </t>
  </si>
  <si>
    <t>El proceso se esta conociendo con la Interinstitucionalidad  Agraria, para presentar una propuesta de solución.</t>
  </si>
  <si>
    <t>Barrio San Jose Canton</t>
  </si>
  <si>
    <t>Propietarios de la finca San jose Canton</t>
  </si>
  <si>
    <t xml:space="preserve"> Juzgado de Paz,Municipalidad, PNC</t>
  </si>
  <si>
    <t>Existe un proceso judicial con orden de desalojo sin enbargo existe la posibilidad de que los propietrios y ocupantes aun puedan negociar.</t>
  </si>
  <si>
    <t>Comunidad Monte alegre Y Semau</t>
  </si>
  <si>
    <t>Comunidad Monte alaegre Y Semau</t>
  </si>
  <si>
    <t>Comunidades Colindantes</t>
  </si>
  <si>
    <t>El proceso esta en investigación y luego se  estaara instalando la mesa de dialogo-</t>
  </si>
  <si>
    <t>Fuentes de Agua Sector Saila</t>
  </si>
  <si>
    <t>Comunidades de Saila Livingston Izabal</t>
  </si>
  <si>
    <t>Comunidad san Lucas tierra colorada El Estor Izabal</t>
  </si>
  <si>
    <t>FUNDAECO, CONAP, RIC, FONDO DE TIERRAS, CUC</t>
  </si>
  <si>
    <t>el Caso se encuentra en proceso de analisis Registral y Catstral para establecer la Ubicación del poligono donde se encuentran las fuentes de agua y la ubicación de la comunidd San Lucas Tierra Colorada</t>
  </si>
  <si>
    <t>Dinora Cervantes Roque</t>
  </si>
  <si>
    <t>Propietaria de la Finca</t>
  </si>
  <si>
    <t>Municipalidad, COCODES, RIC.</t>
  </si>
  <si>
    <t>El Caso esta en proceso de investigación y acercamiento con la contraparte para poder establecer una mesa de dialogo.</t>
  </si>
  <si>
    <t>Rigoberto Abelardo Tacaj</t>
  </si>
  <si>
    <t>Rigoberto Tacaj, Vecinos del Cerro San Gil</t>
  </si>
  <si>
    <t>Propietario de finca Privada</t>
  </si>
  <si>
    <t>Gobernación Departamental, fondo De Tierras, FUNDAECO.</t>
  </si>
  <si>
    <t>El Caso se encuentra en proceso de atención con apoyo de la Mesa agraria de Izabal, buscando opciones para los comunitarios</t>
  </si>
  <si>
    <t>Comunidad Los Cimientos</t>
  </si>
  <si>
    <t>San Jose La Arada</t>
  </si>
  <si>
    <t>Alea Los Cimientos</t>
  </si>
  <si>
    <t>Aldea El Rincon</t>
  </si>
  <si>
    <t>El Caso esta en analisis y luego se etablecera comunicación con las partes para definir la estrategia  de seguimiento</t>
  </si>
  <si>
    <t>Comunidad Creek Maya</t>
  </si>
  <si>
    <t>Martin Cac Mo.</t>
  </si>
  <si>
    <t>Cocodes de Creek Maya</t>
  </si>
  <si>
    <t>El Caso esta en proceso analisis e investigación para defenir la estrategia de atención</t>
  </si>
  <si>
    <t>Parcela A-61</t>
  </si>
  <si>
    <t>Amilcar Gutierrez</t>
  </si>
  <si>
    <t>Ocupantes de la Parcela A-61</t>
  </si>
  <si>
    <t>el Caso esta en analisis, pendiente de localizar a la contraparte para establecer su postura.</t>
  </si>
  <si>
    <t>Aldea Buenos Aiares</t>
  </si>
  <si>
    <t>Vecinos de Buenos aires</t>
  </si>
  <si>
    <t>Gobernación Departamental, Municipalidad de Livingston.</t>
  </si>
  <si>
    <t>Se realizo acercamiento con las partes, y se le da el seguimiento tomando en cuenta la anuencia de cada una de las partes, queda pendiente tener la anuencia de los vecinos comunitarios.</t>
  </si>
  <si>
    <t>Comunidad Coton Creek</t>
  </si>
  <si>
    <t>Comunidad Blue Creek</t>
  </si>
  <si>
    <t xml:space="preserve">Fondo De Tierras </t>
  </si>
  <si>
    <t>El caso se encuentra en analisis  con programación de tener acercamiento con la contraparte para definir la situación prevaleciente y estrategia de atención.</t>
  </si>
  <si>
    <t>Parcelamiento San Joaquin</t>
  </si>
  <si>
    <t>Veronica Oliva</t>
  </si>
  <si>
    <t>Municipalidad  de Morales, Fondo De Tierras, RIC.</t>
  </si>
  <si>
    <t>Sobre el Caso existe una resolución del Fondo De Tierras  en donde se otorga el Derecho a la Señora Oliva.</t>
  </si>
  <si>
    <t>Angel anatonio Carrera Arita</t>
  </si>
  <si>
    <t>angel antonio Carrera Arita</t>
  </si>
  <si>
    <t>Vecinos del Barrio Nuevo Morales Izabal.</t>
  </si>
  <si>
    <t>Municipalidad de Morales</t>
  </si>
  <si>
    <t>El Caso esta en proceso de analisis, para establecer una estrategia de atención.</t>
  </si>
  <si>
    <t>Barrio El Relleno</t>
  </si>
  <si>
    <t>Familia Afectada por el Desalojo</t>
  </si>
  <si>
    <t>Propietario del inmueble</t>
  </si>
  <si>
    <t>Organismo Judicial, MP,  RIC.</t>
  </si>
  <si>
    <t>El Proceso Judicial finaliza despues de haberse desarrollado el Desalojo, del inmueble</t>
  </si>
  <si>
    <t>Comunidad Las  Quebradas</t>
  </si>
  <si>
    <t>Comunidad Las Quebradas</t>
  </si>
  <si>
    <t>Comunidad La Chiclera</t>
  </si>
  <si>
    <t>Fondo De tierras, RIC, Municipalidad, CUC</t>
  </si>
  <si>
    <t>El Caso se encuentra en analisis de antecedentes, y luego se tendra una entrevista conla contraparte para establecer la situacion prevaleciente</t>
  </si>
  <si>
    <t>Comunidad Plan Grande Tatin</t>
  </si>
  <si>
    <t>Comunidad Plan Grande Tatin.</t>
  </si>
  <si>
    <t>Comunidades  Nueva Esperanza, Creek Jute, y La angostura</t>
  </si>
  <si>
    <t>Fondo De Tierras, Municipalidad de Livingston, RIC</t>
  </si>
  <si>
    <t>el Caso se encuentra en analisis, de acuerdo al planteamiento de la Comunidad que actua como parte, y luego se realizara una entrevista con la contraparte para establecer la situación prevaleciente-</t>
  </si>
  <si>
    <t>Comunidad China Chabilchoch</t>
  </si>
  <si>
    <t>Comunidad Marcajam</t>
  </si>
  <si>
    <t>Defensoria Qeqchi</t>
  </si>
  <si>
    <t>El Caso se encuentra en analisis y luego realizar una entrevista con las partes para establecer la situación prevaleciente.</t>
  </si>
  <si>
    <t>Horacio Gomez Y Gomez</t>
  </si>
  <si>
    <t>Asociación  Comunidad Santa Elena Los Andes</t>
  </si>
  <si>
    <t>El Caso se encuentra en analisis pendiente de desarrollar una entrevista con la contraparte para establecer su postura.</t>
  </si>
  <si>
    <t>Aldea Riachuelos</t>
  </si>
  <si>
    <t>Comunidad Riachuelos</t>
  </si>
  <si>
    <t>Arrendantes de la finca Santa ana</t>
  </si>
  <si>
    <t>Fondo de tierras. Propietarios de finca santa Ana</t>
  </si>
  <si>
    <t>El Caso Esta en analisis, y elaboración de estrategia.</t>
  </si>
  <si>
    <t>Conflicto Energía Eléctrica 20 de Agosto, Malacatán y Tajumulco</t>
  </si>
  <si>
    <t>San Marcos</t>
  </si>
  <si>
    <t>San_Marcos</t>
  </si>
  <si>
    <t>Tajumulco</t>
  </si>
  <si>
    <t xml:space="preserve">Caserio Luis Emilio, Nuevo San 
Carlos, 20 de Octubre, 
Tajumulquito, Santa Isabel. </t>
  </si>
  <si>
    <t>Diligencia de desalojo Xalcatá, San Lorenzo</t>
  </si>
  <si>
    <t>San Lorenzo</t>
  </si>
  <si>
    <t>En espera de desalojo</t>
  </si>
  <si>
    <t>San Pablo</t>
  </si>
  <si>
    <t>Comunitarios y vecinos</t>
  </si>
  <si>
    <t>Sipacapa</t>
  </si>
  <si>
    <t>Pueblo Maya Sipakapense, Autoridades 
Comunitarias y Comites de Agua</t>
  </si>
  <si>
    <t>Autoridades Municipales</t>
  </si>
  <si>
    <t>Conflicto con comerciantes por traslado de lugar, San Miguel Ixtahuacan S.M.</t>
  </si>
  <si>
    <t>San Miguel Ixtahuacán</t>
  </si>
  <si>
    <t xml:space="preserve">Organización de vendedores de plaza </t>
  </si>
  <si>
    <t xml:space="preserve">En espera de respuesta de parte de la Municipalidad a comerciantes de  observaciones por parte de las instituciones que conformaron Mesa de diálogo. </t>
  </si>
  <si>
    <t>Conflicto Energía Electrica, Nuevo Progreso</t>
  </si>
  <si>
    <t>Nuevo Progreso</t>
  </si>
  <si>
    <t xml:space="preserve">"No han manifestado interes de continuar con el 
diálogo."
</t>
  </si>
  <si>
    <t>Energía Eléctrica San Francisco la Unión, San Pablo</t>
  </si>
  <si>
    <t>Autoridades comunitarias y vecinos</t>
  </si>
  <si>
    <t xml:space="preserve">Deuda Energia Electrica, Alumbrado Publico Catarina </t>
  </si>
  <si>
    <t xml:space="preserve">Conflicto ordenamiento mototaxis </t>
  </si>
  <si>
    <t xml:space="preserve">Comunitarios </t>
  </si>
  <si>
    <t xml:space="preserve">En el conflicto la auxiliatura de pueblos indigenas, habian desconcetado los servicios de agua en el procesose logro que reconectgaran el servicio, se espera que concluyan en proceso de ordenamiento de mototaxis. </t>
  </si>
  <si>
    <t xml:space="preserve">Municipalidad y Comunitarios Consejo Maya Mam </t>
  </si>
  <si>
    <t>Conflicto Energía Eléctrica Tacaná (deuda por energía)</t>
  </si>
  <si>
    <t>Tacaná</t>
  </si>
  <si>
    <t xml:space="preserve">"Acercamiento con las partes 
para agotar el diálogo."
</t>
  </si>
  <si>
    <t>Conflicto Energía Eléctrica San José El Rodeo y Malacatán</t>
  </si>
  <si>
    <t>Malacatán</t>
  </si>
  <si>
    <t>Conflicto por servicio de agua en Comunidad la Lucha</t>
  </si>
  <si>
    <t>Esquipulas Palo Gordo</t>
  </si>
  <si>
    <t>CASO FINALIZADO</t>
  </si>
  <si>
    <t>Problemática de proyecto inconcluso de drenaje, fundición de concreto y asfalto</t>
  </si>
  <si>
    <t>Caso finalizado</t>
  </si>
  <si>
    <t>Ocupación anexo Varsovía, Finca Montelimar. (Seguimiento acuerdos de fecha 13/7/22)</t>
  </si>
  <si>
    <t xml:space="preserve">"No ha existido avances en respuestas presentadas por 
población ocupante."
</t>
  </si>
  <si>
    <t>Caserío Orejuela-Julio Roberto Ibañez Bol</t>
  </si>
  <si>
    <t>Salamá</t>
  </si>
  <si>
    <t>Baja_Verapaz</t>
  </si>
  <si>
    <t>Purulhá</t>
  </si>
  <si>
    <t>Familias campesinas</t>
  </si>
  <si>
    <t>Asesor jurídico del propietario, RIC</t>
  </si>
  <si>
    <t>Caserío Concepción Panchisivic - Cooperativa Panchisivic R.L.</t>
  </si>
  <si>
    <t>Ex miembros de la Cooperativa Panchisivic</t>
  </si>
  <si>
    <t>Directivos de la Cooperativa Panchisivic</t>
  </si>
  <si>
    <t>FEDECOVERA R.L.</t>
  </si>
  <si>
    <t>Los directivos de la Cooperativa Panchisivic y los representantes de la Federación de Cooperativas La Verapaces (FEDECOVERA R.L.) continúan dilatando el seguimiento del caso.</t>
  </si>
  <si>
    <t xml:space="preserve">German Sansario- Asociación Campesina Cuchilla del Nogal </t>
  </si>
  <si>
    <t>Asociación Campesina Cuchilla del Nogal</t>
  </si>
  <si>
    <t>Caso esta en fase de finalización.</t>
  </si>
  <si>
    <t xml:space="preserve">Irma Estela Alvarez- Asociación Campesina Cuchilla del Nogal </t>
  </si>
  <si>
    <t xml:space="preserve">Roberto Maas Sep - Asociación Campesina Cuchilla del Nogal </t>
  </si>
  <si>
    <t>Asociación Campesina Cumbre de Zulín</t>
  </si>
  <si>
    <t>Asociación Campesina Cumbre del Zulín</t>
  </si>
  <si>
    <t>La Nación</t>
  </si>
  <si>
    <t>RIC, FONTIERRAS, Gobernación Departamental</t>
  </si>
  <si>
    <t>El caso actualmente es abordado de forma interinstitucional mediante la intervención de COPADEH, Gobernación Departamental, RIC y FONTIERRAS para incidir de forma positiva en la regularización de la finca nacional Cumbre del Zulín en el municipio de Purulhá, Baja Verapaz.</t>
  </si>
  <si>
    <t>Finca Chejel-Coralia Narciso</t>
  </si>
  <si>
    <t>Ocupantes</t>
  </si>
  <si>
    <t>Coralia Narciso viuda de Thomae</t>
  </si>
  <si>
    <t>Ministerio Público</t>
  </si>
  <si>
    <t xml:space="preserve">El caso fue recientemente reactivado ante el Ministerio Público a petición de los propietarios. Los propietarios se niegan a dialogar con las familias ocupantes e iniciaron de forma paralela la negociación de arrendamiento de una fracción de la finca con otras familias campesinas. Las familias gestionaron una certificacion del expediente ante el Ministerio Público pero no lo han recibido. </t>
  </si>
  <si>
    <t>Finca Pancoc-Pananish S.A</t>
  </si>
  <si>
    <t>Familia Thomae Estrada (Entidad Pananish S.A)</t>
  </si>
  <si>
    <t>Ministerio Público, Juzgado de Primera Instancia Penal, Narcoactividad y Delitos Contra el Ambiente, Juzgado de Paz</t>
  </si>
  <si>
    <t>Las cuatro fincas de la entidad Pananish S.A., desalojadas en noviembre de 2022 nuevamente fueron ocupadas. En la actual coyuntura electoral, los miembros del Consejo de Seguridad y Conflictividad Departamental; considerando los hechos violentos registrados en las diligencias judiciales de desalojos ejecutadas  en el año 2022 y la animadversion  de los ocupantes a la Policia Nacional se prevé algún tipo de sabotaje en el día de las elecciones ante la ausencia de autoridad en los centros rurales de votación aledañas a las fincas ocupadas. (No se ha detectado la participación de un actor politico visible en el conflicto). Sobre dos cuerpos de esta finca estan asentadas las familias de las Comunidades Dos Fuentes y Washington, beneficiarias de Medidas Cautelares de la Comisión Interamericana de Derechos Humanos.</t>
  </si>
  <si>
    <t>Finca Los Encinos-Pananish S.A</t>
  </si>
  <si>
    <t>Finca Tamaxaque-Pananish S.A</t>
  </si>
  <si>
    <t>Finca Pampa San Rafael-Pananish S.A</t>
  </si>
  <si>
    <t>Ocupación atrio de iglesia católica de Cubulco</t>
  </si>
  <si>
    <t>Cubulco</t>
  </si>
  <si>
    <t>Consejo Parroquial, Presbítero, Feligresía</t>
  </si>
  <si>
    <t>Alcalde y Concejo Municipal</t>
  </si>
  <si>
    <t>Miembros del Consejo Parroquial, catequistas comunitarios y vendedores informales.</t>
  </si>
  <si>
    <t xml:space="preserve">El municipio de Cubulco figura en el mapa de conflictividad electoral departamental por hechos de violencia política registrada en la contienda electoral de 2019.  El Alcalde actual Tomás Alonzo busca su tercer período de gobierno local mediante la reelección postulado por el partido de la Unidad Nacional de la Esperanza -UNE-. El conflicto de las ventas informales en el atrio de la iglesia católica  proviene de la falta de un mercado municipal que ha sido promesa de campaña del jefe edil de turno.  El conflicto es latente y la relación es tensa entre los vendedores informales, el consejo parroquial, el Alcalde Municipal y su Concejo.   </t>
  </si>
  <si>
    <t>Sistema de drenajes Barrio El Calvario, Purulhá</t>
  </si>
  <si>
    <t>Comunidades circuvencinas afectadas por las inundaciones.</t>
  </si>
  <si>
    <t>La alcaldía municipal contrató los servicios de una empresa para la limpieza general del sistema pero el problema persiste. El responsable de la Oficina de  Medio Ambiente se comprometió a plantear un proyecto municipal para la solución definitiva del caso, el cual será sometido a conocimiento del Concejo Municipal.</t>
  </si>
  <si>
    <t>San Jerónimo</t>
  </si>
  <si>
    <t>COCODES, Comités de Agua y Vecinos</t>
  </si>
  <si>
    <t>Caso en proceso de finalización.</t>
  </si>
  <si>
    <t>Desviación de río Salamá</t>
  </si>
  <si>
    <t>San Miguel Chicaj</t>
  </si>
  <si>
    <t>COCODES de los municipios de Salamá, San Miguel Chicaj y San Jerónimo.</t>
  </si>
  <si>
    <t>Alcaldías Municipales</t>
  </si>
  <si>
    <t>Abuso de autoridad municipal de Rabinal</t>
  </si>
  <si>
    <t>Rabinal</t>
  </si>
  <si>
    <t>Vecina afectada</t>
  </si>
  <si>
    <t>Alcalde Municipal y Juzgado de Asuntos Municipales</t>
  </si>
  <si>
    <t>Director de Servicios Públicos Municipales, Alcalde Municipal, Encargado de Plaza.</t>
  </si>
  <si>
    <t>Asociación Campesina Cuchilla del Nogal-Familia Lemus Gordillo</t>
  </si>
  <si>
    <t>Familia Lemus Gordillo</t>
  </si>
  <si>
    <t>RIC, FONTIERRAS, familias con promesas de compraventa</t>
  </si>
  <si>
    <t>Aldea Mocohan-Jaime Ortiz</t>
  </si>
  <si>
    <t>Asociación de Vecinos de la Aldea Mocohan</t>
  </si>
  <si>
    <t>Familia Ortíz</t>
  </si>
  <si>
    <t>PDH y RIC</t>
  </si>
  <si>
    <t xml:space="preserve">En la mesa interinstitucional de abordaje del conflicto promovida por la PDH y COPADEH, el RIC ha presentado el informe técnico catastral corrrespondiente y se ha socializado con los representantes de la Asociación de Vecinos. </t>
  </si>
  <si>
    <t>Mocohán-Luis Roberto Estrada Nicol</t>
  </si>
  <si>
    <t xml:space="preserve">Asociación de vecinos de la Aldea Mocohan </t>
  </si>
  <si>
    <t>Luis Roberto Estrada Nicol</t>
  </si>
  <si>
    <t>PDH, Gobernación Departamental, RIC</t>
  </si>
  <si>
    <t>Actualmente DIDAC está realizando un análisis registral de ambas fincas cuyos resultados serán presentados a las partes. Además, se hará un estudio de carácter histórico de ambas fincas.</t>
  </si>
  <si>
    <t>Finca Chacalté y Las Espinas</t>
  </si>
  <si>
    <t>Propietarios y/o representante legal</t>
  </si>
  <si>
    <t>Comunidad Concepción Las Flores, Nuevo Amanecer, Grupo de Compradores y propietario de la finca Chacalté Jabalí</t>
  </si>
  <si>
    <t>FONTIERRAS, RIC, Gobernación Departamental</t>
  </si>
  <si>
    <t>El presente caso de compra venta de la finca con apoyo de FONTIERRAS presenta avances significativos pero aún se aborda en la mesa de diálogo de COPADEH la solución de conflictos de linderos y recientemente la aparición de un tercero en conflicto (señora Eugenia Thomae Estrada).</t>
  </si>
  <si>
    <t>Finca Cumbre Jabalí</t>
  </si>
  <si>
    <t>Represente de familias posesionarias</t>
  </si>
  <si>
    <t>Finca Corralabaj y Panimataj</t>
  </si>
  <si>
    <t>Comité de Protección y Conservación de la finca</t>
  </si>
  <si>
    <t>Colindantes, posesionarios y propietarios.</t>
  </si>
  <si>
    <t>Municipalidad de Rabinal, Baja Verapaz. Terceros interesados.</t>
  </si>
  <si>
    <t>Actualmente, a través de DIDAC se está realizando un estudio registral de la finca cuyos resultados serán presentados a los miembros del Comité. Además, en el proceso de atención, surgió otro conflicto con la señora Esmeralda Bugambina Chacón Castillo cuyos documentos de propiedad serán analizados y presentados a las partes.</t>
  </si>
  <si>
    <t>Profesor Augusto Ixpatá Coloch</t>
  </si>
  <si>
    <t>Profesor</t>
  </si>
  <si>
    <t>Director Departamental de Educación</t>
  </si>
  <si>
    <t>MINEDUC y Sindicato</t>
  </si>
  <si>
    <t>Concepción Las Flores-Cooperativa Jalauté R.L.</t>
  </si>
  <si>
    <t>Comunidad Concepción Las Flores</t>
  </si>
  <si>
    <t>Cooperativa Jalauté R.L.</t>
  </si>
  <si>
    <t>Chacalté Pampacay-Cooperativa Jalauté R.L.</t>
  </si>
  <si>
    <t>Comunidad Chacalté Panpacay</t>
  </si>
  <si>
    <t>Pampacay-Cooperativa Jalauté R.L.</t>
  </si>
  <si>
    <t>Comunidad Pampacay</t>
  </si>
  <si>
    <t>Comunidad El Jícaro-San Isidro</t>
  </si>
  <si>
    <t>Comunidad El Jícaro</t>
  </si>
  <si>
    <t>Comunidad San Isidro</t>
  </si>
  <si>
    <t>Comunidades El Astillero- La Rinconada y El Naranjo-Municipalidad de San Jerónimo</t>
  </si>
  <si>
    <t>Comunidades El Astillero, La Rinconada y El Naranjo</t>
  </si>
  <si>
    <t>Municipalidad de San Jerónimo</t>
  </si>
  <si>
    <t>TOTAL CASOS</t>
  </si>
  <si>
    <t>FINALIZADOS</t>
  </si>
  <si>
    <t>INACTIVOS</t>
  </si>
  <si>
    <t xml:space="preserve">NO COMPETENCIA </t>
  </si>
  <si>
    <t xml:space="preserve">ACTIVOS </t>
  </si>
  <si>
    <t>SOLOMA</t>
  </si>
  <si>
    <t>MAZATENANGO</t>
  </si>
  <si>
    <t>QUETZALTENANGO</t>
  </si>
  <si>
    <t>NEBAJ</t>
  </si>
  <si>
    <t>FINALIZADOS/SIN INDICAR FORMA</t>
  </si>
  <si>
    <t>FINALIZADOS/CONCLUIDO</t>
  </si>
  <si>
    <t>HUEHUETENANGO</t>
  </si>
  <si>
    <t>FINALIZADOS/RESUELTO</t>
  </si>
  <si>
    <t>JALAPA</t>
  </si>
  <si>
    <t>COBAN</t>
  </si>
  <si>
    <t>LA TINTA</t>
  </si>
  <si>
    <t>SAN MARCOS</t>
  </si>
  <si>
    <t>Caso finca la Industria.</t>
  </si>
  <si>
    <t>Aldea Labor de Falla.</t>
  </si>
  <si>
    <t>Carretera San Martin Jilotepeque, San Juan Comalapa, Tecpan Guatemala</t>
  </si>
  <si>
    <t>Nuevo San Antonio, Estancia de la Virgen.</t>
  </si>
  <si>
    <t>Carretera Patzun, Tecpan Guatemala</t>
  </si>
  <si>
    <t>Parque Ecologico Tzanjuyu.</t>
  </si>
  <si>
    <t>Asociacion Campesina para el desarrollo de la Comunidad.</t>
  </si>
  <si>
    <t>Arrendantes Parque Tzanjuyu.</t>
  </si>
  <si>
    <t>Caso el Tamarindo, Puerto de San José, Escuintla</t>
  </si>
  <si>
    <t>LAGUMAR</t>
  </si>
  <si>
    <t>ADMINISTRADORA DEL MAR</t>
  </si>
  <si>
    <t>QUITASOMBRERO</t>
  </si>
  <si>
    <t>Colonia San Pedro San Pablo</t>
  </si>
  <si>
    <t>DRENAJE COLONIA SAN PABLO</t>
  </si>
  <si>
    <t>Colegio Pedagogico /Iglesia Católica Diocesis de Escuintla</t>
  </si>
  <si>
    <t>VERTEDERO SIQUINALA</t>
  </si>
  <si>
    <t>42 Mujeres Madres Solteras</t>
  </si>
  <si>
    <t>Pabellón</t>
  </si>
  <si>
    <t>Medida Cautelar Daniel Pacual Hernández</t>
  </si>
  <si>
    <t>TRECSA Sumpango</t>
  </si>
  <si>
    <t>Maestra COCODE</t>
  </si>
  <si>
    <t>Parcela B-264 la Nueva Concepción</t>
  </si>
  <si>
    <t>San José Airpark/Finca Belgica</t>
  </si>
  <si>
    <t>Fernández Aburalach</t>
  </si>
  <si>
    <t>LAS CHACARAS</t>
  </si>
  <si>
    <t>Lote 5-05 5-06</t>
  </si>
  <si>
    <t>Mesa Técnica Rio Achiguate</t>
  </si>
  <si>
    <t>MASAGUA KM. 84</t>
  </si>
  <si>
    <t>CAMPO XIQUIN SANAHI</t>
  </si>
  <si>
    <t>MunicipalidadPastores Alcaldes</t>
  </si>
  <si>
    <t>Desalojo Wiscoloy y El Chile</t>
  </si>
  <si>
    <t>San Antonio Buena Vista El Centavo</t>
  </si>
  <si>
    <t>Jardín Agua Azúl</t>
  </si>
  <si>
    <t>Desalojo la Felicidad</t>
  </si>
  <si>
    <t>Finca Parcelamiento Km 79.80</t>
  </si>
  <si>
    <t>Lanzamiento Centro Comercial</t>
  </si>
  <si>
    <t>Planta de Tratamiento Colonia Llano del Paraiso</t>
  </si>
  <si>
    <t>Caso Comedores</t>
  </si>
  <si>
    <t>Chimaltenango</t>
  </si>
  <si>
    <t>Escuintla</t>
  </si>
  <si>
    <t>San Martín Jilotepeque</t>
  </si>
  <si>
    <t>Tecpán Guatemala</t>
  </si>
  <si>
    <t>El Tejar</t>
  </si>
  <si>
    <t>San Juan Comalapa</t>
  </si>
  <si>
    <t>San José</t>
  </si>
  <si>
    <t>Escuintla.</t>
  </si>
  <si>
    <t>Chimaltenango.</t>
  </si>
  <si>
    <t>Sacatepéquez</t>
  </si>
  <si>
    <t>Chimaltenango, Sacatepéquez y Escuintla</t>
  </si>
  <si>
    <t>Puerto San José</t>
  </si>
  <si>
    <t>San Andres Itzapa</t>
  </si>
  <si>
    <t>Nueva Concepción</t>
  </si>
  <si>
    <t>Siquinalá</t>
  </si>
  <si>
    <t>Técpan Guatemala</t>
  </si>
  <si>
    <t>Sumpango</t>
  </si>
  <si>
    <t>San Martin Jilotepeque.</t>
  </si>
  <si>
    <t>Santa Lucia Cotzumalguapa</t>
  </si>
  <si>
    <t>Masagua</t>
  </si>
  <si>
    <t>Pastores</t>
  </si>
  <si>
    <t>Puerto Iztapa</t>
  </si>
  <si>
    <t>Guanagazapa</t>
  </si>
  <si>
    <t>Democracia</t>
  </si>
  <si>
    <t>Parramos y Pastores</t>
  </si>
  <si>
    <t>Tejar</t>
  </si>
  <si>
    <t>finalizado</t>
  </si>
  <si>
    <t>Comunitarios vrs propietarios finca</t>
  </si>
  <si>
    <t>Supuestos Propietarios/OJ</t>
  </si>
  <si>
    <t>Se encuentra suspendida la obra por falta supuestamente de pago, por lo que no le han dado solución a los vecinos</t>
  </si>
  <si>
    <t>No se continua conociendo por ser de índole jurídico</t>
  </si>
  <si>
    <t>Se judicializo</t>
  </si>
  <si>
    <t>Se desarrollo el desalojo, los comunitarios nuevamente ingresaron a la finca</t>
  </si>
  <si>
    <t>Municipalidad resolvió</t>
  </si>
  <si>
    <t>Pendiente desalojo</t>
  </si>
  <si>
    <t xml:space="preserve">Pendiente desalojo/ se suspende diligencia del 14 de septiembre </t>
  </si>
  <si>
    <t>Se llevó a cabo la diligencia de desalojo, los comunitarios en su mayoria regresaron a tomar la finca</t>
  </si>
  <si>
    <t xml:space="preserve">Se desalojo </t>
  </si>
  <si>
    <t>Cumplimiento de la respectiva ley</t>
  </si>
  <si>
    <t>Diligencia de desalojo ejecutada judicialmente</t>
  </si>
  <si>
    <t>No se presentan a la mesa técnica</t>
  </si>
  <si>
    <t>Pendiente</t>
  </si>
  <si>
    <t>Pendiente diligencia de desalojo</t>
  </si>
  <si>
    <t>CHIMALTENANGO</t>
  </si>
  <si>
    <t>SUBSECTORELECTRICO</t>
  </si>
  <si>
    <t>DEMANDADESERVICIOSPUBLICOS</t>
  </si>
  <si>
    <t>GESTIONMUNICIPAL</t>
  </si>
  <si>
    <t>Distribuciòn</t>
  </si>
  <si>
    <t>Alumbrado pùblico</t>
  </si>
  <si>
    <t>Educaciòn</t>
  </si>
  <si>
    <t>Lìmites territoriales</t>
  </si>
  <si>
    <t>Regularizaciòn</t>
  </si>
  <si>
    <t>Transporte de energìa</t>
  </si>
  <si>
    <t>Transporte pûblico</t>
  </si>
  <si>
    <t>Vìas de comunicaciòn</t>
  </si>
  <si>
    <t>Polìtica pùblica municipal</t>
  </si>
  <si>
    <t>Gestiòn administrativa municipal</t>
  </si>
  <si>
    <t>Servicios pùblicos municipales</t>
  </si>
  <si>
    <t xml:space="preserve">Partiipaciòn polìtica </t>
  </si>
  <si>
    <t>Economìa, comercio y tributaciòn.</t>
  </si>
  <si>
    <t>PETEN</t>
  </si>
  <si>
    <t>Conflictos por minerìa</t>
  </si>
  <si>
    <t>Conflictos por disputa de los cuerpos de agua</t>
  </si>
  <si>
    <t>Conflictos por el manejo de bosques</t>
  </si>
  <si>
    <t>Conflictos por contaminaciòn del ambiente</t>
  </si>
  <si>
    <t>Lìmites territoriales y colindancias</t>
  </si>
  <si>
    <t>Caso Chatela</t>
  </si>
  <si>
    <t xml:space="preserve"> </t>
  </si>
  <si>
    <t>José Domingo Menéndez, Machaquilá.</t>
  </si>
  <si>
    <t>Disputa de Derecho</t>
  </si>
  <si>
    <t>San Diego, Zacapa.</t>
  </si>
  <si>
    <t>Zacapa</t>
  </si>
  <si>
    <t>San Diego</t>
  </si>
  <si>
    <t>Municipalidad de San Diego</t>
  </si>
  <si>
    <t>San José La Arada</t>
  </si>
  <si>
    <t>Los Cimientos</t>
  </si>
  <si>
    <t>El Rincón</t>
  </si>
  <si>
    <t>Municipalidad San José La Arada</t>
  </si>
  <si>
    <t>Arrendatarios Familia Hernández-UNCAGUA</t>
  </si>
  <si>
    <t>Esquipulas</t>
  </si>
  <si>
    <t>Arredatarios de la familia Hernández</t>
  </si>
  <si>
    <t>UNCAGUA</t>
  </si>
  <si>
    <t>Familia Hernández</t>
  </si>
  <si>
    <t>Pendiente de elaborar informe final para concluir el caso</t>
  </si>
  <si>
    <t>Gaspar Torrez Ramírez</t>
  </si>
  <si>
    <t xml:space="preserve">Santa Cruz Barillas </t>
  </si>
  <si>
    <t>Familia Merida</t>
  </si>
  <si>
    <t>Gaspar Torres y condueños</t>
  </si>
  <si>
    <t>Santa Catarina del Rosario, Vegas del Chixoy y El Diamante</t>
  </si>
  <si>
    <t xml:space="preserve">Alto </t>
  </si>
  <si>
    <t>Comunidades de Santa Carina y Vegas</t>
  </si>
  <si>
    <t>Grupo el Diamante</t>
  </si>
  <si>
    <t>Chilascó</t>
  </si>
  <si>
    <t>Baja Verapaz</t>
  </si>
  <si>
    <t xml:space="preserve">Asociación de Desarrollo Integral de Chilascó e integrantes MLP </t>
  </si>
  <si>
    <t xml:space="preserve">Asociación de vecinos de Chilascó y autoridades </t>
  </si>
  <si>
    <t xml:space="preserve">Municipalidad de Salamá, FORESA, Asociación de ancianos </t>
  </si>
  <si>
    <t>Finca Santa Ana Candelaria.</t>
  </si>
  <si>
    <t>Santa Catariana La Tinta</t>
  </si>
  <si>
    <t>Alta Verapaz</t>
  </si>
  <si>
    <t>Senahú</t>
  </si>
  <si>
    <t>Alto</t>
  </si>
  <si>
    <t xml:space="preserve">Familias de Santa Ana Candelaria </t>
  </si>
  <si>
    <t xml:space="preserve">Banco G&amp;T Continental </t>
  </si>
  <si>
    <t xml:space="preserve">UVOC   </t>
  </si>
  <si>
    <t xml:space="preserve">originalmente eran tres grupos que pretendían la finca, en la actualidad solo son dos. </t>
  </si>
  <si>
    <t>Los Naranjales</t>
  </si>
  <si>
    <t>Familias del paraje Los Naranjales</t>
  </si>
  <si>
    <t>Familia Córdova (propietarios de la finca)</t>
  </si>
  <si>
    <t xml:space="preserve">UVOC </t>
  </si>
  <si>
    <t>San Cristóbal</t>
  </si>
  <si>
    <t xml:space="preserve">Familias de El Chico </t>
  </si>
  <si>
    <t>Canquintic y Palegua</t>
  </si>
  <si>
    <t>Comunidad Canquintic</t>
  </si>
  <si>
    <t>Comunidades Palegua, Ixcanaj y Nueva Candelaria</t>
  </si>
  <si>
    <t>Comunidad Tamajul.</t>
  </si>
  <si>
    <t>Familias de Tamajul</t>
  </si>
  <si>
    <t xml:space="preserve">Familias de Vista Hermosa El Manantial </t>
  </si>
  <si>
    <t xml:space="preserve">extinto Banco Metropolitano </t>
  </si>
  <si>
    <t>Samanzana Bancada Winaq</t>
  </si>
  <si>
    <t>Familias de Samanzana</t>
  </si>
  <si>
    <t>Municipalidad de Cobán y San Pedro Carchá</t>
  </si>
  <si>
    <t xml:space="preserve">Fundación del Centavo </t>
  </si>
  <si>
    <t>Comunidad Agrícola Jumaitepéque</t>
  </si>
  <si>
    <t>Yupiltepeque</t>
  </si>
  <si>
    <t>Municipalidad de Yupiltepeque</t>
  </si>
  <si>
    <t>Todos Unidos Por Jabali y Apromi</t>
  </si>
  <si>
    <t>Guatemala</t>
  </si>
  <si>
    <t>Comunidad el Jabali</t>
  </si>
  <si>
    <t>Propietario finca privada</t>
  </si>
  <si>
    <t>Asociación de Vecinos para el Desarrollo Integral</t>
  </si>
  <si>
    <t>Santa Elena Barillas, Villacanales</t>
  </si>
  <si>
    <t xml:space="preserve">Asociación de vecinos </t>
  </si>
  <si>
    <t>Municipalidad de Villa Canales</t>
  </si>
  <si>
    <t>El Combate o El Caimito</t>
  </si>
  <si>
    <t>Texcuaco, La Gomera</t>
  </si>
  <si>
    <t>ALTO</t>
  </si>
  <si>
    <t>Rio Zul, S.A.</t>
  </si>
  <si>
    <t>Mansión del Norte</t>
  </si>
  <si>
    <t>Santa Catarina La Tinta</t>
  </si>
  <si>
    <t>Familias de Rocha Pontilá</t>
  </si>
  <si>
    <t>CONAP, INAB</t>
  </si>
  <si>
    <t>Asociación Pro-Desarrollo Integral Bulej, Guadalupe Yaltoya</t>
  </si>
  <si>
    <t>Comunidades de El Aguacate, Yuxquén y Yakambojox</t>
  </si>
  <si>
    <t>Comité Pro-desarrollo Integral Bulej, Guadalupe Yaltoya.</t>
  </si>
  <si>
    <t>Santa María Xalapán</t>
  </si>
  <si>
    <t>Comunidad indigena Xalapan</t>
  </si>
  <si>
    <t>Asociación de propietarios privados Jalapa</t>
  </si>
  <si>
    <t>Gobernación Jalapa, PDH, Alcalde municipal Jalapa, Sansare, Sanarate</t>
  </si>
  <si>
    <t>Se coordina con el encargado de sede regional de Jalapa</t>
  </si>
  <si>
    <t>Covadonga</t>
  </si>
  <si>
    <t>Colonos de la Comunidad Covadonga</t>
  </si>
  <si>
    <t>Copropietarios de laFinca Covadonga</t>
  </si>
  <si>
    <t>San balandran</t>
  </si>
  <si>
    <t>Disputa de Derechos</t>
  </si>
  <si>
    <t>Comunidad San Balandran</t>
  </si>
  <si>
    <t>Propietario de la Finca</t>
  </si>
  <si>
    <t>Bendicion de Dios</t>
  </si>
  <si>
    <t>Comunidad San Francisco</t>
  </si>
  <si>
    <t>Junta Directiva de la Asociación la Bendición de Dios</t>
  </si>
  <si>
    <t>La Cumbre Sa´kuxhá y El Manantial</t>
  </si>
  <si>
    <t xml:space="preserve">Familias de La Cumbre Sa'kuxhá </t>
  </si>
  <si>
    <t xml:space="preserve">Familias de El Manantial </t>
  </si>
  <si>
    <t>Comunidad Xochela</t>
  </si>
  <si>
    <t>Tucurú</t>
  </si>
  <si>
    <t>Familias de Xochelá</t>
  </si>
  <si>
    <t xml:space="preserve">Propietario de la finca </t>
  </si>
  <si>
    <t>Caserío San José La Calera y finca La Calera San José.</t>
  </si>
  <si>
    <t xml:space="preserve">Familias de San José La Calera </t>
  </si>
  <si>
    <t>Tecpan Guatemala</t>
  </si>
  <si>
    <t xml:space="preserve">Aldea Panabajal </t>
  </si>
  <si>
    <t>Sector Chuitiabajal</t>
  </si>
  <si>
    <t>Municipialidad de Tecpan Guatemala</t>
  </si>
  <si>
    <t>Se coodina con el encargado de sede regional de Chimaltenango</t>
  </si>
  <si>
    <t>Caso Finca San Bernardo</t>
  </si>
  <si>
    <t xml:space="preserve">miembros de la asociaicón </t>
  </si>
  <si>
    <t>Junta Directiva Asociación propietario finca</t>
  </si>
  <si>
    <t>Caso el Cerinal</t>
  </si>
  <si>
    <t>Santa Rosa</t>
  </si>
  <si>
    <t>Cuilapa</t>
  </si>
  <si>
    <t xml:space="preserve">Posesionarios </t>
  </si>
  <si>
    <t>Comunidad Chipantun</t>
  </si>
  <si>
    <t>Familias que ocupan la finca</t>
  </si>
  <si>
    <t xml:space="preserve">Unidad Campesina de las Verapaces </t>
  </si>
  <si>
    <t>Cooperativa El Quetzalito</t>
  </si>
  <si>
    <t xml:space="preserve">Disputa de Derechos </t>
  </si>
  <si>
    <t>Familia de Sesuchaj</t>
  </si>
  <si>
    <t xml:space="preserve">Cooperativa El Quetzalito </t>
  </si>
  <si>
    <t>Cooperativa Tierra Nueva</t>
  </si>
  <si>
    <t xml:space="preserve">Familias que poseen trabajaderos </t>
  </si>
  <si>
    <t xml:space="preserve">Cooperativa Tierra Nueva </t>
  </si>
  <si>
    <t>Comunidad Tzimajil</t>
  </si>
  <si>
    <t>Familias de Tzimajil</t>
  </si>
  <si>
    <t xml:space="preserve">Cooperativa Samac </t>
  </si>
  <si>
    <t>Comunidad Calijá</t>
  </si>
  <si>
    <t>Familias de Calijá</t>
  </si>
  <si>
    <t xml:space="preserve">Señor Sanabria </t>
  </si>
  <si>
    <t>Caso Nueva Trinidad</t>
  </si>
  <si>
    <t>Disputa de derechos*</t>
  </si>
  <si>
    <t>FONTIERRAS, CONRED, MINDEF, PDH</t>
  </si>
  <si>
    <t>Laguna Calderas</t>
  </si>
  <si>
    <t>Disputa de los cuerpos de agua</t>
  </si>
  <si>
    <t>Amatitlán</t>
  </si>
  <si>
    <t xml:space="preserve">Posesionarios Calderas, </t>
  </si>
  <si>
    <t>Municipalidad de Amatitlan, Municipalidad San Vicente Pacaya</t>
  </si>
  <si>
    <t>Productores, INAB, CONAP</t>
  </si>
  <si>
    <t>Sipacapa, 
Proyectos de agua</t>
  </si>
  <si>
    <t>Disputa de los
 cuerpos de agua(MC-26007)</t>
  </si>
  <si>
    <t>Asoc. Maya 
Sipacapense</t>
  </si>
  <si>
    <t>COCODES</t>
  </si>
  <si>
    <t>peticionario de Medidas Cautelares</t>
  </si>
  <si>
    <t>La falta de acuerdos comunitarios puede interrumpir el proceso administrativo de instalacion de proyectos</t>
  </si>
  <si>
    <t xml:space="preserve">Mesa Alto Nivel  Energia Electrica, Nueva Concepción </t>
  </si>
  <si>
    <t>Distribución</t>
  </si>
  <si>
    <t xml:space="preserve">Nueva Concepción </t>
  </si>
  <si>
    <t xml:space="preserve">COCODES Nueva Concepción </t>
  </si>
  <si>
    <t>PDH, ANAM, MEM, MINGOB, CNEE, Municipalidad de Nueva Concepción, Gobernador departamental, PNC</t>
  </si>
  <si>
    <t>Conflicto por Servicio  de Energía Eléctrica</t>
  </si>
  <si>
    <t xml:space="preserve">Distribución </t>
  </si>
  <si>
    <t>Comunidades</t>
  </si>
  <si>
    <t>Hidro Xacbal-Juá</t>
  </si>
  <si>
    <t>Quiche</t>
  </si>
  <si>
    <t xml:space="preserve">Generación </t>
  </si>
  <si>
    <t xml:space="preserve">Chajul </t>
  </si>
  <si>
    <t>Comunidad Juá</t>
  </si>
  <si>
    <t>Hidro Xacbal</t>
  </si>
  <si>
    <t>Quiaquizuyal</t>
  </si>
  <si>
    <t>Gestión administrativa local</t>
  </si>
  <si>
    <t>Caserío Los Cebollines</t>
  </si>
  <si>
    <t>Municipalidad de Malacatancito</t>
  </si>
  <si>
    <t>COCODEH de la Comunidad de Quiaquizuyal</t>
  </si>
  <si>
    <t>Mesa Técnica personal Enfermeras</t>
  </si>
  <si>
    <t>Laboral</t>
  </si>
  <si>
    <t>Comité Adhoc de Enfermeras</t>
  </si>
  <si>
    <t>MSPAS</t>
  </si>
  <si>
    <t>ONSEC, PDH</t>
  </si>
  <si>
    <t>Nahuala/Santa Catarina
Ixt.</t>
  </si>
  <si>
    <t>Solola</t>
  </si>
  <si>
    <t>Limites 
y colindancias</t>
  </si>
  <si>
    <t>Santa Catarina
 Ixtahuacan y Nahuala</t>
  </si>
  <si>
    <t>alto</t>
  </si>
  <si>
    <t>Santa Catarina
Ixtahuacan</t>
  </si>
  <si>
    <t>Nahuala</t>
  </si>
  <si>
    <t>no se han 
identificado</t>
  </si>
  <si>
    <t>La etrategia de
 atencion debe partir del analisis historico conflicto.</t>
  </si>
  <si>
    <t>Límites territoriales Uspantán y Chicamán</t>
  </si>
  <si>
    <t>Límites territoriales</t>
  </si>
  <si>
    <t>Municipalidad de Uspantán</t>
  </si>
  <si>
    <t xml:space="preserve">Municipalidad </t>
  </si>
  <si>
    <t>Límites entre Santa Cruz del Quiché y San Andrés Sajcabajá</t>
  </si>
  <si>
    <t>Municipalidad de San Andrés Sajcabajá</t>
  </si>
  <si>
    <t>Mayalan y Zunil</t>
  </si>
  <si>
    <t>Ixcan</t>
  </si>
  <si>
    <t xml:space="preserve">Municipalidad de Santa Cruz Barrillas </t>
  </si>
  <si>
    <t>Comunidad de Zunil y Mayalam</t>
  </si>
  <si>
    <t>Municipalidad de Ixcán</t>
  </si>
  <si>
    <t>Ixchiguan y 
Tajumulco</t>
  </si>
  <si>
    <t>Limites y 
colindancias</t>
  </si>
  <si>
    <t>Ixchiguan/
Tajumulco</t>
  </si>
  <si>
    <t>El conflicto (septiembre 2023)
se identificaron dos factores de conflictividad 
que pueden ser atendidos para esperar transformaciones profundas. Se trabaja con 8 grupos focales para contener escaladas a crisis.</t>
  </si>
  <si>
    <t>Finca Nacional 443,</t>
  </si>
  <si>
    <t>Limites y colindancias</t>
  </si>
  <si>
    <t>PGN, MINGOB, CONAP</t>
  </si>
  <si>
    <t>Minera de Exploración El Dorado.</t>
  </si>
  <si>
    <t>Mineria</t>
  </si>
  <si>
    <t>Minerales Sierra Pacífico S. A.</t>
  </si>
  <si>
    <t>Ministerio Energía y Minas</t>
  </si>
  <si>
    <t>Mesa Tecnica consulta San Rafael</t>
  </si>
  <si>
    <t>Minería</t>
  </si>
  <si>
    <t>Comunidad indigena Xinca</t>
  </si>
  <si>
    <t>PAN AMERICAN SILVER</t>
  </si>
  <si>
    <t>MEM, MARN,MICUDE,MSPAS,CONRED</t>
  </si>
  <si>
    <t>Mesa Técnica consulta San Pedro Ayampuc/San Jose el Golfo</t>
  </si>
  <si>
    <t>San Pedro Ayampuc</t>
  </si>
  <si>
    <t>Comunidad indigena Kakchiquel</t>
  </si>
  <si>
    <t>Exporaciones mineras de Guatemala S.A:</t>
  </si>
  <si>
    <t>Chicoyou</t>
  </si>
  <si>
    <t>Ocupación</t>
  </si>
  <si>
    <t>Ministerio de la Defensa</t>
  </si>
  <si>
    <t xml:space="preserve">UVOC y vecinos de Cobán </t>
  </si>
  <si>
    <t xml:space="preserve">Familias desalojadas </t>
  </si>
  <si>
    <t>Nueva Gloria.</t>
  </si>
  <si>
    <t xml:space="preserve">Agopecuaria Pananish S.A. </t>
  </si>
  <si>
    <t>UVOC</t>
  </si>
  <si>
    <t>Comunidad Chintún.</t>
  </si>
  <si>
    <t xml:space="preserve">Familias de Chintún </t>
  </si>
  <si>
    <t>Hidroeléctrica Santa Teresa S.A.</t>
  </si>
  <si>
    <t>Aldea Macho Creek.</t>
  </si>
  <si>
    <t>Grupo comunitario</t>
  </si>
  <si>
    <t>Forestales del Sarstún</t>
  </si>
  <si>
    <t>Parcela Experimental Navajoa.</t>
  </si>
  <si>
    <t>Bienes del Estado, FONTIERRAS</t>
  </si>
  <si>
    <t>Caso INDE, Pachay las Lomas</t>
  </si>
  <si>
    <t>San Martin Jilotepeque</t>
  </si>
  <si>
    <t xml:space="preserve">Comunidad en posesión fincas </t>
  </si>
  <si>
    <t>MARN,MEM,PGN,Bienes del Estado</t>
  </si>
  <si>
    <t>Comunidad Chibut.</t>
  </si>
  <si>
    <t xml:space="preserve">Familias de Chibut </t>
  </si>
  <si>
    <t>Empresa COTOS CORP. S.A.</t>
  </si>
  <si>
    <t>Comunidad Katalji.</t>
  </si>
  <si>
    <t>Familias de Kataljí</t>
  </si>
  <si>
    <t>IINGUAT</t>
  </si>
  <si>
    <t>Comunidad Raxmox.</t>
  </si>
  <si>
    <t xml:space="preserve">Familias de Raxmox </t>
  </si>
  <si>
    <t xml:space="preserve">Empresa Manantiales del Prado </t>
  </si>
  <si>
    <t>Comunidad las Cruces Nuevo San Carlos sector Se´Ococ.</t>
  </si>
  <si>
    <t xml:space="preserve">Familias de Seococ </t>
  </si>
  <si>
    <t>Empresa San Carlos S.A.</t>
  </si>
  <si>
    <t>Comunidad Agraria La Nueva.</t>
  </si>
  <si>
    <t>Comunidad Agua Caliente, Lote 4, Nueva Jerusalén Lote 5, El Estor</t>
  </si>
  <si>
    <t>El Chiltepe S.A.</t>
  </si>
  <si>
    <t>Comunidades Nueva Jerusalén y Agua Caliente</t>
  </si>
  <si>
    <t>Cuchilla jalanté</t>
  </si>
  <si>
    <t xml:space="preserve">Familias de Cuchilla Jalanté </t>
  </si>
  <si>
    <t xml:space="preserve">Familias de Moxanté </t>
  </si>
  <si>
    <t>Colonia Los Encuentros</t>
  </si>
  <si>
    <t>Posesionarios</t>
  </si>
  <si>
    <t>Finca privada</t>
  </si>
  <si>
    <t>Asentamiento 15 de septiembre.</t>
  </si>
  <si>
    <t>El El Estor</t>
  </si>
  <si>
    <t>46 familias ubicadas en el asentamiento</t>
  </si>
  <si>
    <t>Grupo de propietarios</t>
  </si>
  <si>
    <t>LOTE No. 2  Sahilá.</t>
  </si>
  <si>
    <t>Copropietarios de la finca 4224</t>
  </si>
  <si>
    <t>Aldea Sahilá</t>
  </si>
  <si>
    <t xml:space="preserve">Posesionarios Astillero </t>
  </si>
  <si>
    <t>Municipalidad de el Tejar</t>
  </si>
  <si>
    <t>San Miguelito.</t>
  </si>
  <si>
    <t>Comunidad San Miguelito</t>
  </si>
  <si>
    <t>Comunidad La Gloria</t>
  </si>
  <si>
    <t>Nueva Esperanza</t>
  </si>
  <si>
    <t>Comunidad Nueva Esperanza</t>
  </si>
  <si>
    <t>Familia Cabrera Antolinez</t>
  </si>
  <si>
    <t>Asociación Unidos por la Vida -ASUVI-</t>
  </si>
  <si>
    <t>Caserío Las Pilas</t>
  </si>
  <si>
    <t xml:space="preserve">Comunidad Las Pilas </t>
  </si>
  <si>
    <t>Caso el Bosque</t>
  </si>
  <si>
    <t xml:space="preserve">El Puerto San Jose </t>
  </si>
  <si>
    <t>Comunidad Producción Nuevo Hermelindo</t>
  </si>
  <si>
    <t xml:space="preserve">Familias de Producción Nuevo Hermelindo </t>
  </si>
  <si>
    <t xml:space="preserve">Finca Monte María </t>
  </si>
  <si>
    <t>Finca Nueva Concepción Agrotemo</t>
  </si>
  <si>
    <t>Familias de Nueva Concepción Agrotemo</t>
  </si>
  <si>
    <t xml:space="preserve">Propietarios de la finca Agrotica </t>
  </si>
  <si>
    <t>Comunidad Las Pacayas Finca Salinas Nueve Cerros</t>
  </si>
  <si>
    <t xml:space="preserve">Familias de Las Pacayas </t>
  </si>
  <si>
    <t xml:space="preserve">Municipalidad de Cobán   </t>
  </si>
  <si>
    <t>Caso El Porvenir</t>
  </si>
  <si>
    <t>Caso el Tamarindo</t>
  </si>
  <si>
    <t>Villas de Guadalupe Seamay</t>
  </si>
  <si>
    <t xml:space="preserve">Ocupación </t>
  </si>
  <si>
    <t xml:space="preserve">Familias de Villas de Guadalupe Seamay </t>
  </si>
  <si>
    <t xml:space="preserve">Banco G&amp;T Continental y Comité ProTierra </t>
  </si>
  <si>
    <t>Comunidad Lajeb Kej</t>
  </si>
  <si>
    <t>Familias de Lajeb Kej</t>
  </si>
  <si>
    <t>Familia propietaria de la finca Ochoa Cho</t>
  </si>
  <si>
    <t>San Luis las Orquídeas</t>
  </si>
  <si>
    <t xml:space="preserve">Familias de Las Orquídeas </t>
  </si>
  <si>
    <t xml:space="preserve">Ministerio de la Defensa </t>
  </si>
  <si>
    <t>Parcelamiento Tierra Nueva</t>
  </si>
  <si>
    <t xml:space="preserve">Familias de Parcelamiento Tierras Nueva </t>
  </si>
  <si>
    <t>Comunidad 29 de mayo</t>
  </si>
  <si>
    <t>Familias de 29 de mayo</t>
  </si>
  <si>
    <t xml:space="preserve">Copropietarios de la finca Santa Mónica </t>
  </si>
  <si>
    <t>Comité Rosario</t>
  </si>
  <si>
    <t xml:space="preserve">Ocupacion
</t>
  </si>
  <si>
    <t>Suchitepez</t>
  </si>
  <si>
    <t>Santo 
Domingo Such.</t>
  </si>
  <si>
    <t>PROPIETA
RIO</t>
  </si>
  <si>
    <t>UASP</t>
  </si>
  <si>
    <t>El grupo de personas continua con la postura de ingresar al inmueble,.</t>
  </si>
  <si>
    <t>Finca Palmeras, 
Hacienda Primavera</t>
  </si>
  <si>
    <t>Suchitepequez</t>
  </si>
  <si>
    <t>Ocupacion
(extincion de dominio)</t>
  </si>
  <si>
    <t>Suchitepe
quez</t>
  </si>
  <si>
    <t>Cuyote-
nango</t>
  </si>
  <si>
    <t>Asocición Madre Tierra</t>
  </si>
  <si>
    <t>CUC</t>
  </si>
  <si>
    <t>Las familias 
continuarán con la exigencia de acceder al inmueble. La normativa al respecto puede impedir la adjudicacion a las familias.</t>
  </si>
  <si>
    <t>Finca Betel</t>
  </si>
  <si>
    <t>Malacatan</t>
  </si>
  <si>
    <t>las institucines del ejecutivo dictaminaron
sobre la imposibilidad de seder una fraccion a las organizaciones comunitarias.</t>
  </si>
  <si>
    <t>Caserío Esquipulas.</t>
  </si>
  <si>
    <t>Ayutla</t>
  </si>
  <si>
    <t>Familias del Caserio Esquipulas</t>
  </si>
  <si>
    <t>María Eugenia Morales</t>
  </si>
  <si>
    <t>COCODE, MLP</t>
  </si>
  <si>
    <t>La Arboleda.</t>
  </si>
  <si>
    <t>Cocode de la Arboleda</t>
  </si>
  <si>
    <t>Municipalidad de Ayutla</t>
  </si>
  <si>
    <t>Valle Verde, Huestre.</t>
  </si>
  <si>
    <t>Cocode d Valle Verde</t>
  </si>
  <si>
    <t>Ixtan</t>
  </si>
  <si>
    <t>PolÍtica administrativa
municipal</t>
  </si>
  <si>
    <t>Realulheu</t>
  </si>
  <si>
    <t>La falta de catastro de los ejidos muicipales ocaciona expectativas de grupos de vecinos para acceder un area para instalar viviendas.</t>
  </si>
  <si>
    <t>Ocho de 
Marzo</t>
  </si>
  <si>
    <t>sin definir</t>
  </si>
  <si>
    <t>Las familias ubicaron viviendas provisionales en una finca de propietario
desconicido.</t>
  </si>
  <si>
    <t>Finca Chocon Nacional.</t>
  </si>
  <si>
    <t>Regularización</t>
  </si>
  <si>
    <t>Bienes del Estado, CONAP, FONTIERRAS</t>
  </si>
  <si>
    <t>Chiyux tontem.</t>
  </si>
  <si>
    <t xml:space="preserve">Familias de Chiyoux Tontem </t>
  </si>
  <si>
    <t xml:space="preserve">Fontierras </t>
  </si>
  <si>
    <t>San José Las Lágrimas.</t>
  </si>
  <si>
    <t>Esquipilas-Camotan</t>
  </si>
  <si>
    <t>Comunidades asentadas en el baldío</t>
  </si>
  <si>
    <t>RIC, FONTIERRAS</t>
  </si>
  <si>
    <t>Asociación Los Jocotales.</t>
  </si>
  <si>
    <t xml:space="preserve">San Juan Sacatepéquez </t>
  </si>
  <si>
    <t>Asociación Jocotales</t>
  </si>
  <si>
    <t>MINDEF</t>
  </si>
  <si>
    <t>Bienes del Estado, FONTIERRAS, escribania de Gobierno</t>
  </si>
  <si>
    <t>Comunidad Vista Hermosa Tres Cruces.</t>
  </si>
  <si>
    <t xml:space="preserve">Familias de Vista Hermosa Tres Cruces </t>
  </si>
  <si>
    <t xml:space="preserve">FONTIERRAS  </t>
  </si>
  <si>
    <t>Caserío Tzalamilá.</t>
  </si>
  <si>
    <t>Familias de Tzalamilá</t>
  </si>
  <si>
    <t>Cooperativas Semarac y Seritquiché</t>
  </si>
  <si>
    <t>Nuevo Renacer</t>
  </si>
  <si>
    <t>Comunidad Renacer</t>
  </si>
  <si>
    <t>Nuevo Santiago, Esperanza Maya</t>
  </si>
  <si>
    <t>Barillas</t>
  </si>
  <si>
    <t>Colonia La Florida, zona 2</t>
  </si>
  <si>
    <t>Comunidad La Florida</t>
  </si>
  <si>
    <t>Raxquicú</t>
  </si>
  <si>
    <t>Familias de Raxquicú</t>
  </si>
  <si>
    <t xml:space="preserve">Ministerio de la Defensa y Cooperativa Chicoj  </t>
  </si>
  <si>
    <t>Comunidad Las Nubes</t>
  </si>
  <si>
    <t>Relacionado con el sector Taquincó-Seguamó</t>
  </si>
  <si>
    <t>San Pedro Canahú</t>
  </si>
  <si>
    <t>Familias de San Pedro Canahú</t>
  </si>
  <si>
    <t xml:space="preserve">Familias de Cruces del Norte </t>
  </si>
  <si>
    <t>San Pablo II El Senzontle</t>
  </si>
  <si>
    <t>Comunidad San Pablo II</t>
  </si>
  <si>
    <t xml:space="preserve">Propietarios de la finca </t>
  </si>
  <si>
    <t>Comité de Unidad Campesina -CUC-</t>
  </si>
  <si>
    <t>Chaquenalito Malcaxté</t>
  </si>
  <si>
    <t>Comunidad Chaquinalito</t>
  </si>
  <si>
    <t>Municipalidad de San Mateo Ixtatán</t>
  </si>
  <si>
    <t>Brisas de San Pedro II</t>
  </si>
  <si>
    <t>Copropietarios Brisas II</t>
  </si>
  <si>
    <t>Colonia 22 de Agosto</t>
  </si>
  <si>
    <t xml:space="preserve">Regularización </t>
  </si>
  <si>
    <t>Asunción Mita</t>
  </si>
  <si>
    <t>Posesionarios finca nacional</t>
  </si>
  <si>
    <t>UDEVIPO</t>
  </si>
  <si>
    <t>Municipalidad San Juan Sacatepequez/Estancia Grande</t>
  </si>
  <si>
    <t>Municipalidad de San Juan Sacatepequez</t>
  </si>
  <si>
    <t>Caso FODES</t>
  </si>
  <si>
    <t>Servicios públicos municipales</t>
  </si>
  <si>
    <t>San Juan  Comalapa</t>
  </si>
  <si>
    <t>COCODE MANZANILLO</t>
  </si>
  <si>
    <t>COCODE PAXAN</t>
  </si>
  <si>
    <t>FODES, municipalidad de San Juan Comalapa</t>
  </si>
  <si>
    <t>Comunidad Santa Rosita.</t>
  </si>
  <si>
    <t>Transporte</t>
  </si>
  <si>
    <t>Comunidad Santa Rosita</t>
  </si>
  <si>
    <t>Municipalidad de El Estor</t>
  </si>
  <si>
    <t>Se está elaborando el informe final de caso resuelto</t>
  </si>
  <si>
    <t>Tunimá Chiquito</t>
  </si>
  <si>
    <t>TRECSA</t>
  </si>
  <si>
    <t>Comunidad Tunimá Chiquito</t>
  </si>
  <si>
    <t>Los Trapichitos</t>
  </si>
  <si>
    <t>Comunidad Trapichitos</t>
  </si>
  <si>
    <t>HIDRO XACBAL</t>
  </si>
  <si>
    <t>Transportistas de Solola</t>
  </si>
  <si>
    <t>Transportistas</t>
  </si>
  <si>
    <t>Este caso se quedo temporalmente inactivo por la prorroga de entrada en vigencia el seguro obligatorio.</t>
  </si>
  <si>
    <t>IEGSA/Animas Lomas</t>
  </si>
  <si>
    <t>Transporte de energía</t>
  </si>
  <si>
    <t>Empresa IEGSA</t>
  </si>
  <si>
    <t>Tramo carretero Patzun -Tecpan Guatemala</t>
  </si>
  <si>
    <t>Vías de comunicación</t>
  </si>
  <si>
    <t>propietarios</t>
  </si>
  <si>
    <t>empresa privada GISYSTEMS, caminos</t>
  </si>
  <si>
    <t>Caserío La Parada.</t>
  </si>
  <si>
    <t>Pajapita</t>
  </si>
  <si>
    <t>Familias de la Parada</t>
  </si>
  <si>
    <t xml:space="preserve">Fegua, Ferrovias, </t>
  </si>
  <si>
    <t>Caserío El Jobo.</t>
  </si>
  <si>
    <t>Familias del Jobo</t>
  </si>
  <si>
    <t>Comunidades Vertice Norte de Chajul/Hidro Xacbal</t>
  </si>
  <si>
    <t>Vías de Comunicación</t>
  </si>
  <si>
    <t>Comunidades de Vértice Norte</t>
  </si>
  <si>
    <t>Municipalidad, Ministerio de comunicaciones,  MINDEF</t>
  </si>
  <si>
    <t xml:space="preserve">En el año 2021 ya se había tenido un conflicto relacionado con el mantenimiento de la carretera, se solucionó temporalmente cuando se hicieron de parte de COVIAL llevó a cabo un mantenimiento de la carretera nacional que conduce de Chajul a Ilom, sin embargo en esta ocación las exigencias son tambien de los caminos rurales </t>
  </si>
  <si>
    <t xml:space="preserve">Comunitarios de Mataquescuintla </t>
  </si>
  <si>
    <t xml:space="preserve">Comunitarios de Monjas </t>
  </si>
  <si>
    <t xml:space="preserve">Vecinos de aldea Las Crucitas </t>
  </si>
  <si>
    <t>Municipalidad y propietarios particulares</t>
  </si>
  <si>
    <t xml:space="preserve">CODECA </t>
  </si>
  <si>
    <t>Municipalidad y Ministerio de Cultura y Deportes</t>
  </si>
  <si>
    <t>Comunitarios</t>
  </si>
  <si>
    <t>Poblaciòn de  Nuevo San Carlos y San Martín Zapotitlán</t>
  </si>
  <si>
    <t>Delegaciòn departamental Tribunal Supremo Electoral</t>
  </si>
  <si>
    <t xml:space="preserve">Poblaciòn de  Samayac y San Pablo Jocopilas </t>
  </si>
  <si>
    <t>SAT</t>
  </si>
  <si>
    <t xml:space="preserve">MINECO
</t>
  </si>
  <si>
    <t>Segundo grupo que ocup la finca</t>
  </si>
  <si>
    <t xml:space="preserve">y Autoridades comunitarias </t>
  </si>
  <si>
    <t>Vecinosafetados</t>
  </si>
  <si>
    <t>Ministerio de Comunicaciones, empresa constructora</t>
  </si>
  <si>
    <t>Ministerio de Comunicaciones</t>
  </si>
  <si>
    <t>Vecinos afectados</t>
  </si>
  <si>
    <t xml:space="preserve">Autoridades comunitarias, vecinos </t>
  </si>
  <si>
    <t>Comision Departamental de Seguridad y Atencion a la Conflictividad CODESAC</t>
  </si>
  <si>
    <t>MARN</t>
  </si>
  <si>
    <t xml:space="preserve"> Comité de Comuneros de Santa Cruz del Quiché</t>
  </si>
  <si>
    <t>Municipalidad de Cunen.</t>
  </si>
  <si>
    <t>Empresas extratoras de piedrin, personas poseedoras.</t>
  </si>
  <si>
    <t>Grupo 1 ocupantes de la finca</t>
  </si>
  <si>
    <t xml:space="preserve">Grupo 2 ocupantes de lafinca </t>
  </si>
  <si>
    <t>Propietarios finca</t>
  </si>
  <si>
    <t xml:space="preserve">Municipalidad de Nebaj </t>
  </si>
  <si>
    <t>Alcaldìa Indìgena</t>
  </si>
  <si>
    <t>Comités de tierra de los caseríos 
Sachina y Tierra Linda Grupo 1</t>
  </si>
  <si>
    <t>Comités de tierra de los caseríos 
Sachina y Tierra Linda Grupo 2</t>
  </si>
  <si>
    <t xml:space="preserve">Comunitarios Luis Emilio y otras  </t>
  </si>
  <si>
    <t>Grupo de vecinos</t>
  </si>
  <si>
    <t>Propietario</t>
  </si>
  <si>
    <t>Medida Cautelar</t>
  </si>
  <si>
    <t>Comunidades Casco Urbano</t>
  </si>
  <si>
    <t>Municipalidad de Catarina</t>
  </si>
  <si>
    <t>Auxiliatura Indigena comunitaria y Asociacion de Mototaxis</t>
  </si>
  <si>
    <t>Presidentes de COCODES</t>
  </si>
  <si>
    <t>Asociaciones de Comunidades de línea
fronteriza de municipio de Tacaná</t>
  </si>
  <si>
    <t>Autoridades comunitarias , vecinos</t>
  </si>
  <si>
    <t>Dueños de Finca Los Chicharos, Empresa Petraigs</t>
  </si>
  <si>
    <t>Autoridades Comunitarias</t>
  </si>
  <si>
    <t>INFOM BID, Municipalidad de San Marcos,, Caminos, Tedagua</t>
  </si>
  <si>
    <t>Comunitarios de la Cumbre</t>
  </si>
  <si>
    <t>Autoridades municipales</t>
  </si>
  <si>
    <t>Municipalidad de Guatemala</t>
  </si>
  <si>
    <t>Direccion de Caminos</t>
  </si>
  <si>
    <t xml:space="preserve">Comunitarios de la Colonia Nuevo San Antonio </t>
  </si>
  <si>
    <t>Copropietarios de la Finca Nuevo San Antonio</t>
  </si>
  <si>
    <t xml:space="preserve">Comunitarios de Patzun y Tecpan Guatemala </t>
  </si>
  <si>
    <t>Dirección General de Caminos</t>
  </si>
  <si>
    <t>Arrendatarios</t>
  </si>
  <si>
    <t>Municipalidad Tejar</t>
  </si>
  <si>
    <t>Propietarios</t>
  </si>
  <si>
    <t>Vecinos compradores afectados</t>
  </si>
  <si>
    <t xml:space="preserve">Arrendatarios </t>
  </si>
  <si>
    <t>Municipalidad el Tejar</t>
  </si>
  <si>
    <t xml:space="preserve">Comunidad de el Tamarindo
</t>
  </si>
  <si>
    <t>Entidad San José Airpark S.A.</t>
  </si>
  <si>
    <t xml:space="preserve">Colegio Pedagogico </t>
  </si>
  <si>
    <t>Iglesia Catòlica Diosesis de Escuintla</t>
  </si>
  <si>
    <t xml:space="preserve">Vecinos colonia las Palmas </t>
  </si>
  <si>
    <t>Municipalidad de Siquinala</t>
  </si>
  <si>
    <t>Mujeres Madres Solteras</t>
  </si>
  <si>
    <t>Propietario de Finca</t>
  </si>
  <si>
    <t>Juzgado</t>
  </si>
  <si>
    <t>Estado de Guatemala</t>
  </si>
  <si>
    <t xml:space="preserve">TRECSA </t>
  </si>
  <si>
    <t>Poblaciòn de Sumpango</t>
  </si>
  <si>
    <t>Maestra de la Aldea</t>
  </si>
  <si>
    <t>COCODE</t>
  </si>
  <si>
    <t>Autoridades Locales</t>
  </si>
  <si>
    <t xml:space="preserve">Parcelarios </t>
  </si>
  <si>
    <t>FONTIERRA</t>
  </si>
  <si>
    <t xml:space="preserve">Esmpresas Mercantiles </t>
  </si>
  <si>
    <t xml:space="preserve">Comunitarios el Tamarindo </t>
  </si>
  <si>
    <t>Propietrios</t>
  </si>
  <si>
    <t xml:space="preserve">Instituciones </t>
  </si>
  <si>
    <t>Alcaldìa Indigena</t>
  </si>
  <si>
    <t>Alcalde electo</t>
  </si>
  <si>
    <t>Alcalde Defacto</t>
  </si>
  <si>
    <t>Propietario Finca</t>
  </si>
  <si>
    <t xml:space="preserve">Comunitarios propietarios finca </t>
  </si>
  <si>
    <t>Fundaciòn del Centavo</t>
  </si>
  <si>
    <t xml:space="preserve">Vecinos Afectados  </t>
  </si>
  <si>
    <t>Municipalidad Parramos</t>
  </si>
  <si>
    <t xml:space="preserve">Vecinos afectados </t>
  </si>
  <si>
    <t>Municipalidad El Tejar</t>
  </si>
  <si>
    <t>TOTAL</t>
  </si>
  <si>
    <t>RESUMEN BASE DE DATOS DISER</t>
  </si>
  <si>
    <t>TOTAL CASOS COPADEH/DISER/DIDAC</t>
  </si>
  <si>
    <t>RESUMEN BASE DE DATOS DIDAC</t>
  </si>
  <si>
    <t>OFICINA CENTRAL</t>
  </si>
  <si>
    <t>ANALISIS CASOS FINALIZADOS DISER/OFICINA REGIONAL</t>
  </si>
  <si>
    <t>ANALISIS CASOS INACTIVOS DISER/OFICINA REGIONAL</t>
  </si>
  <si>
    <t>ANALISIS CASOS DE NO COMPETENCIA DISER/OFICINA REGIONAL</t>
  </si>
  <si>
    <t>TIPOLOGIAS</t>
  </si>
  <si>
    <t>No. DE CASOS</t>
  </si>
  <si>
    <t>RESUMEN BASE DE DATOS COPADEH</t>
  </si>
  <si>
    <t>ACTIVOS/DIDAC</t>
  </si>
  <si>
    <t>ACTIVOS/DISER</t>
  </si>
  <si>
    <t>S</t>
  </si>
  <si>
    <t>CAMBIO OFICINA REGIONAL</t>
  </si>
  <si>
    <t>Caso Semesche</t>
  </si>
  <si>
    <t>ocupacion</t>
  </si>
  <si>
    <t>Pobladores Semesche</t>
  </si>
  <si>
    <t>Río Santa Rosa</t>
  </si>
  <si>
    <t xml:space="preserve">3 COCODES </t>
  </si>
  <si>
    <t>Vicente Lima</t>
  </si>
  <si>
    <t xml:space="preserve">Se esta coordinando la primera mesa de diálogo. </t>
  </si>
  <si>
    <t>Energía eléctrica en Samayac, SPJ, STU y Chuisamayac</t>
  </si>
  <si>
    <t>SUB SECTOR ELÉCTRICO</t>
  </si>
  <si>
    <t>Suchitepéquez / Sololá</t>
  </si>
  <si>
    <t>Samayac, San Pablo Jocopilas, Santo Tomás la Unión. Santa Catarina Ixtahuacán</t>
  </si>
  <si>
    <t xml:space="preserve">Samayac, San Pablo Jocopilas, Santo Tomás la Unión. </t>
  </si>
  <si>
    <t>Ministerio de Gobernación. Alcaldes de los municipios y gobernadores de los departamentos. PDH, PNC.</t>
  </si>
  <si>
    <t>Es una de las problemáticas que ha generado más impacto en el departamento de Suchitepéquez, en los últimos 5 años.</t>
  </si>
  <si>
    <t>COCODE Cantón Pajales Anexo 1. San Andrés Villa Seca, Retalhuleu</t>
  </si>
  <si>
    <t>COCODE antiguo y COCODE elegido en proceso anómalo</t>
  </si>
  <si>
    <t>Gobernación de Retalhuleu, PDH</t>
  </si>
  <si>
    <t>La COPADEH y PDH apoyaron como garantes en el proceso de elección del COCODE.</t>
  </si>
  <si>
    <t>El Edén Xolhuitz</t>
  </si>
  <si>
    <t>COCODE quiere elevar el costo del servicio de agua, ya que no alcanza para cubrir los gastos de mantenimiento y pago a fontanero</t>
  </si>
  <si>
    <t>Autoridades Municipales San Andrés Villa Seca</t>
  </si>
  <si>
    <t>COCODES de la parte alta del municipio</t>
  </si>
  <si>
    <t>Gobernación de Retalhuleu, PDH, PNC, TSE.</t>
  </si>
  <si>
    <t>Trabajadores municipales en conflicto con autoridad nombrada, COCODES afectados, pero se identifican intereses. Posible tomas de carreteras nuevamente.</t>
  </si>
  <si>
    <t>Finca chuatuj 
del municipio de Nebaj.</t>
  </si>
  <si>
    <t>Mojonamiento</t>
  </si>
  <si>
    <t>Comité de tierra</t>
  </si>
  <si>
    <t>Puentes de emergencia</t>
  </si>
  <si>
    <t>Transporte, infraestructura y comunicación</t>
  </si>
  <si>
    <t>Santa Cruz del Quiché y San antonio Ilotenango</t>
  </si>
  <si>
    <t xml:space="preserve">Asociacion de Transportistas y Vecinos afectados  </t>
  </si>
  <si>
    <t>Ministerio de Comunicaciones Infraestructura y Vivienda</t>
  </si>
  <si>
    <t>Hay acuerdos preliminares sobre el caso.</t>
  </si>
  <si>
    <t>Conflicto Electoral San Bartolomé Jocotenango</t>
  </si>
  <si>
    <t>Junta Electoral Municipal</t>
  </si>
  <si>
    <t>Los canditatos a Alcalde Municipal solicitan la repeticion de las elecciones municipales ante la quema de papeletas y falta de certeza por parte de la Junta Electoral Municipal.</t>
  </si>
  <si>
    <t>CENTRAL</t>
  </si>
  <si>
    <t>Comunidades montaña de  Jutiapa</t>
  </si>
  <si>
    <t xml:space="preserve">27 coomunidades parte montaña </t>
  </si>
  <si>
    <t>El Chico</t>
  </si>
  <si>
    <t>Municipalidad de Santa Cruz</t>
  </si>
  <si>
    <t>Comunidades
de Tajumulco</t>
  </si>
  <si>
    <t>Semuy I yII, Seamán Nueva Jerusalén, Ensenada Malaché</t>
  </si>
  <si>
    <t>Familias de Chicoyou</t>
  </si>
  <si>
    <t xml:space="preserve">Familias de Nueva Gloria </t>
  </si>
  <si>
    <t>Organización de Reforestadores</t>
  </si>
  <si>
    <t>Comunidad Setaño</t>
  </si>
  <si>
    <t xml:space="preserve">Comuniad San Juan los Tres rios </t>
  </si>
  <si>
    <t xml:space="preserve">Comunidad de Nimlasachal </t>
  </si>
  <si>
    <t>Junta Directiva de la Comunidad</t>
  </si>
  <si>
    <t>Miembros de la Comunidad</t>
  </si>
  <si>
    <t xml:space="preserve">Propietario de la finca y vecinos de la Comunidad </t>
  </si>
  <si>
    <t>Limites jurisdiccionales Comunidades Panabajar y Chutiabajal, Tecpan Guatemala</t>
  </si>
  <si>
    <t xml:space="preserve">miembros de la Comunidad </t>
  </si>
  <si>
    <t>Comunidades
Ixchiguan</t>
  </si>
  <si>
    <t>Comunidades
que no estan 
en el area del conflicto</t>
  </si>
  <si>
    <t>Comunidades Los Cimientos, El Rincón y La Torera</t>
  </si>
  <si>
    <t>35 Comunidades ubicadas en finca Chocón</t>
  </si>
  <si>
    <t>Comunidades de Yulbatlak y Yulpoklak</t>
  </si>
  <si>
    <t>Lote 16, Comunidad Las Nubes, El Estor</t>
  </si>
  <si>
    <t>Conexiones directas de energía eléctrica en Comunidades de Boca Costa de Nahualá</t>
  </si>
  <si>
    <t xml:space="preserve">Conflicto entre  Familias de la Comunidad de Pacawex y  COCODES de la Comunidad de  Comun'Oj, Comunidades del municipio de Santa Catarina Ixtahuacan.  </t>
  </si>
  <si>
    <t>Comunitarios de las seis Comunidades</t>
  </si>
  <si>
    <t>Comunitarios de las Comunidades</t>
  </si>
  <si>
    <t>Comunidades de Sansare Poza Verde, Las Cabezas, Los Aritos y Montañitas
Miembros y representantes de la Junta Directiva de Comunidad Indigena de Santa Maria Xalapan, Jalapa</t>
  </si>
  <si>
    <t xml:space="preserve">Miembros de la Comunidad Mam Cajolá, propietarios de la finca Cuchumatanes. </t>
  </si>
  <si>
    <t>Comunitarios están molestos por la falta de apoyo de las autoridades, por el daño a infraestructura de gaviones. Manifestaron que afectarían los ductos del ingenio azucarero que pasa debajo de la Comunidad. Se intentó acercamiento con el Ingenio Azucarero, sin tener respuesta positiva.</t>
  </si>
  <si>
    <t xml:space="preserve">Picoperos de las Comunidades de Santa Barbara, San Sebastían Huehuetenango, Colotenango, San Pedro Nécta, La Libertad y La Democracia   </t>
  </si>
  <si>
    <t xml:space="preserve">
Acuerdo: Aporte monetario por las Comunidades involucradas por traslado de dominio de la servidumbre de paso.</t>
  </si>
  <si>
    <t>PROCESO
Se espera contar con apoyo institucional para poder realizar las medidas de ambas Comunidades y con ello realizar el proceso para establecer el límite comunitario.</t>
  </si>
  <si>
    <t>Municipalidad de Santa Bárbara
Vecinos de ambas Comunidades</t>
  </si>
  <si>
    <t>PROCESO
La municipalidad de Santa Bárbara no cuenta con registros sobre los límites entre las Comunidades lo que ha dificultado continuar con el diálogo.</t>
  </si>
  <si>
    <t xml:space="preserve">PROCESO
Se continúa con el proceso de diálogo, a espera de los resultados de una visita de campo que realizaría la empresa de telefonía en conjunto con los representantes de als Comunidades involucradas. </t>
  </si>
  <si>
    <t>Vecinos de aldea San Lorenzo y Comunidades aledañas que hacen uso de los servicios que presta el puesto de salud</t>
  </si>
  <si>
    <t xml:space="preserve">La Comunidad se encuentra dentro del area de desalojo de la finca propiedad de los Diseldorf en el area conocida como cubilguitz. </t>
  </si>
  <si>
    <t xml:space="preserve">Caso relacionado con los casos de Chirremox Temal y de la Comunidad de Nimlasachal por estar ocupando area propiead de la coooperativa Samac. </t>
  </si>
  <si>
    <t>Comunidad Jolom Chacou y Comunidad Sepens y Fondo de Tierrras</t>
  </si>
  <si>
    <t>vecinos de la Comunidad de Santo Tomas</t>
  </si>
  <si>
    <t>Comunidad de Sarrachoch</t>
  </si>
  <si>
    <t xml:space="preserve">La Comunidad de Sarrachoch se encuentra en el limiente entre el municipio de Cobán y el municipio de San Cristobal Verapaz. </t>
  </si>
  <si>
    <t xml:space="preserve">Comunidad San German las conchas </t>
  </si>
  <si>
    <t xml:space="preserve">Vecinos de las Comunidades </t>
  </si>
  <si>
    <t>Mal servicio de Energia Electrica con varias Comunidades de San Martin Sacatepequez, Colomba.</t>
  </si>
  <si>
    <t>Reconocimiento de Alcaldes Indigenas de 10 Comunidades del Valle Palajuj Noj - Municipalidad de Quetzaltenango.</t>
  </si>
  <si>
    <t xml:space="preserve">Conflicto que trasciende los límites de Sololá y se extiende a Totonicapán, molestia entre vecinos por construcción de obras en Comunidades de Totonicapán. </t>
  </si>
  <si>
    <t>Límites entre Comunidades de Momostenango.</t>
  </si>
  <si>
    <t>El Consejo Municipal de Santa Cruz del Quiché manifiesta que no se puede colocar publicidad de los partidos politicos en la cabecera municipal segun Acuerdo Municipal del añor 2013, lo que genera descontento entre los candidatos a la Alcadía Municipal, asi tambien hay descontento  de algunas Comunidades por la politizacion de obras de infraestructura.</t>
  </si>
  <si>
    <t xml:space="preserve">Vecinos de diferentes Comunidades de la cabecera municipal de Santa Cruz se oponen a la construcción de una planta de tratamiento de desechos residuales, consideran que no se realizó consulta previa a los comunitarios, que no hay dictamen del MARN y MSAPS. </t>
  </si>
  <si>
    <t>Conflicto sobre mantenimiento de carretera de terraceria entre las Comunidades de las microregiones IV, V y VI del vértice de Norte entre la Empresa Hidro Xacbal S.A.</t>
  </si>
  <si>
    <t>Derivado del proceso de desalojo y la solicitud de apoyo de la Comunidad, Propietario, y Juez de Paz, se inició un proceso de negociación.</t>
  </si>
  <si>
    <t>Se han realizado visitas a la Comunidad para establecer la situación actual</t>
  </si>
  <si>
    <t>La Comunidad posiblemente se encuentra en propiedad privada</t>
  </si>
  <si>
    <t xml:space="preserve">auoridades de la Comunidad </t>
  </si>
  <si>
    <t>Personas particulares que ocupan tierras sin autorización de la Comunidad.</t>
  </si>
  <si>
    <t>sobre este caso se establecio una mesa de dialogo en donde que hay voluntad de las partes en conflicto, actualmente se esta realizando el analisis catstral pasa establecer la ubicación de la Comunidad.</t>
  </si>
  <si>
    <t>Derivado del proceso de desalojo y la solicitud de apoyo de la Comunidad, El Caso se encuentra en el fondo De tierras para seguir un proceso por medio del Decreto 27-80</t>
  </si>
  <si>
    <t>Comunidad Asentamiento El Esfuerzo, parcelamiento San Juaquin</t>
  </si>
  <si>
    <t>Fondo De Tierras, y Comunidad China chavilchoch</t>
  </si>
  <si>
    <t>Reestablecimiento de energía electrica en dichas Comunidades.  Posibilidad de actor político.</t>
  </si>
  <si>
    <t>Conflictos por proyectos de agua (Medidas Cautelares 206-2007 a favor de Comunidades Mayas)</t>
  </si>
  <si>
    <t xml:space="preserve">Seguimiento y verificación de avance del caso. Actores políticos: incidencia en toma de decisiones en diferentes Comunidades
</t>
  </si>
  <si>
    <t xml:space="preserve">Conflicto energia electrica san plablo, Asamblea de 32 Comunidades </t>
  </si>
  <si>
    <t>Regularización del servicio y firma de convenios de pago por energía eléctrica en las Comunidades del municipio. El interés político incide en el avance y estancamiento del proceso. 
"CASO FINALIZADO DESPUES DE LA REGULARIZACIÓN DE ENERGIA ELECTRICA"</t>
  </si>
  <si>
    <t>Distribución de agua en Comunidades San Juan, Los Pinos y Santa Catarina</t>
  </si>
  <si>
    <t>Grupo de vecinos de las Comunidades alrededor de la Finca Labor de Fall</t>
  </si>
  <si>
    <t>Fue trasladada la maestra a otra Comunidad</t>
  </si>
  <si>
    <t>Representantes de la Comunidad Carismática de la Iglesia Católica de la aldea Xiquin Sinahi,</t>
  </si>
  <si>
    <t>Grupo disidente de la Comunidad Carismática de la Iglesia Católica de la aldea Xiquin Sinahi,</t>
  </si>
  <si>
    <t xml:space="preserve">Vecinos de la Comunidad  </t>
  </si>
  <si>
    <t xml:space="preserve">Comuniad San Miguel </t>
  </si>
  <si>
    <t>Empresa energía para Guatemala</t>
  </si>
  <si>
    <t xml:space="preserve">Empresa energía para Guatemala </t>
  </si>
  <si>
    <t xml:space="preserve"> Empresa energía para Guatemala</t>
  </si>
  <si>
    <t xml:space="preserve"> Empresa energía para Guatemala.</t>
  </si>
  <si>
    <t xml:space="preserve">
Empresa energía para Guatemala. 
</t>
  </si>
  <si>
    <t xml:space="preserve">FINALIZADO
 Firma de convenio entre Empresa energía para Guatemala y comunitarios, acordando restablecer y regularizar el servicio de energía eléctrica. </t>
  </si>
  <si>
    <t xml:space="preserve">Conflicto Energético Empresa energía para Guatemala Y Municipios De San Antonio Huista, Santa Ana Huista Y La Democracia  </t>
  </si>
  <si>
    <t>FINALIZADO
Acuerdo: Firma de convenio entre Empresa energía para Guatemala y comunitarios.</t>
  </si>
  <si>
    <t xml:space="preserve">Empresa energía para Guatemala - Rio Jordan </t>
  </si>
  <si>
    <t xml:space="preserve">FINALIZADO
Acuerdo: Firma de convenio entre Empresa energía para Guatemala y comunitarios.
</t>
  </si>
  <si>
    <t>Empresa energía para Guatemala - Ocubila</t>
  </si>
  <si>
    <t xml:space="preserve">
Empresa energía para Guatemala
</t>
  </si>
  <si>
    <t>Empresa energía para Guatemala - San Lorenzo</t>
  </si>
  <si>
    <t xml:space="preserve">FINALIZADO
Comunitarios de aldea Agua Zarca del municipio de Santa Ana Huista dieron autorización comunitaria para que personal de Empresa energía para Guatemala ingresara al lugar donde se ubicaba la falla,  y restablecer el servicio de energía eléctrica a los municiios afectados, asimismo solicitaron a Empresa energía para Guatemala, dejar suscuetnas a cero y se les deje fuera del sistema, ya queharán gestiones para servicio de energía eléctrica en territorio mexicano; a lo que Empresa energía para Guatemala accedió. </t>
  </si>
  <si>
    <t>FINALIZADO
A través de un acuerdo entre Empresa energía para Guatemala y los vecinos de aldea El Tabacal se acordó  regularizar y restablecer el servicio de energía eléctrica en la Comunidad.</t>
  </si>
  <si>
    <t>Conflicto Empresa energía para Guatemala-La Democracia</t>
  </si>
  <si>
    <t>FINALIZADO
Se llegó a acuerdos entre las partes, Empresa energía para Guatemala se comprometió a mejorar la calidad de la red y el servicio de energía eléctrica en el municipio de La Democracia.</t>
  </si>
  <si>
    <t>Conflicto Empresa energía para Guatemala-Buena Vista Santa Ana Huista</t>
  </si>
  <si>
    <t>FINALIZADO
Se llegó a acuerdos entre las partes, firmando convenios de pago Empresa energía para Guatemala se comprometió a restablecer a la brevedad el servicio de energía en la Comunidad regularizando los servicios.</t>
  </si>
  <si>
    <t>Conflicto Empresa energía para Guatemala/Cantinil</t>
  </si>
  <si>
    <t xml:space="preserve">Empresa energía para Guatemala, Autoriudades comunitarias </t>
  </si>
  <si>
    <t>Caso Empresa energía para Guatemala</t>
  </si>
  <si>
    <t>Se establece la Mesa de analisis con autoridades municipales y Empresa energía para Guatemala.</t>
  </si>
  <si>
    <t>Comunidad 20 de agosto, Empresa energía para Guatemala</t>
  </si>
  <si>
    <t xml:space="preserve">En espera de respuesta de parte de la Empresa energía para Guatemala para realizar inspección técnica de viabilidad de energía eléctrica. 
</t>
  </si>
  <si>
    <t>Santa Catarina Ixtahuacán. Empresa energía para Guatemala</t>
  </si>
  <si>
    <t>No se han 
identificado</t>
  </si>
  <si>
    <t>No hay comentarios</t>
  </si>
  <si>
    <t>Agrario</t>
  </si>
  <si>
    <t>Socioambientales</t>
  </si>
  <si>
    <t>Sub sector eléctrico</t>
  </si>
  <si>
    <t>Otros</t>
  </si>
  <si>
    <t>INFOM, Gobernación Departamental, PDH, CONAP, MARN, Otros.</t>
  </si>
  <si>
    <t>ENEL, Gobernación Departamental, representantes de municipalidades, MARN, PDH, Otros.</t>
  </si>
  <si>
    <t>Gestión Municipal</t>
  </si>
  <si>
    <t>Demanda deservicios públicos</t>
  </si>
  <si>
    <t>Nivel de Conflicto</t>
  </si>
  <si>
    <t>Estado actual</t>
  </si>
  <si>
    <t xml:space="preserve">Parte </t>
  </si>
  <si>
    <t>Contraparte</t>
  </si>
  <si>
    <t>Actores colaterales</t>
  </si>
  <si>
    <t>Comentarios</t>
  </si>
  <si>
    <t>Dirección responsable</t>
  </si>
  <si>
    <t>Sede Regional  a 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</si>
</sst>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dd\-mm\-yyyy"/>
    <numFmt numFmtId="165" formatCode="d/mm/yyyy;@"/>
    <numFmt numFmtId="166" formatCode="[$-C0A]d\ &quot;de&quot;\ mmmm\ &quot;de&quot;\ yyyy;@"/>
    <numFmt numFmtId="167" formatCode="d\-m;@"/>
    <numFmt numFmtId="168" formatCode="[$-F800]dddd\,\ mmmm\ dd\,\ yyyy"/>
    <numFmt numFmtId="169" formatCode="d\-m\-yyyy"/>
    <numFmt numFmtId="170" formatCode="d/m/yyyy"/>
    <numFmt numFmtId="171" formatCode="dd/mm/yyyy;@"/>
  </numFmts>
  <fonts count="8"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s>
  <fills count="2">
    <fill>
      <patternFill patternType="none"/>
    </fill>
    <fill>
      <patternFill patternType="gray125"/>
    </fill>
  </fills>
  <borders count="48">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ck">
        <color auto="1"/>
      </bottom>
      <diagonal/>
    </border>
    <border>
      <left style="thick">
        <color auto="1"/>
      </left>
      <right/>
      <top/>
      <bottom style="thin">
        <color auto="1"/>
      </bottom>
      <diagonal/>
    </border>
    <border>
      <left style="thick">
        <color auto="1"/>
      </left>
      <right/>
      <top style="thick">
        <color auto="1"/>
      </top>
      <bottom style="double">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style="thick">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double">
        <color auto="1"/>
      </left>
      <right style="thick">
        <color auto="1"/>
      </right>
      <top style="thick">
        <color auto="1"/>
      </top>
      <bottom style="double">
        <color auto="1"/>
      </bottom>
      <diagonal/>
    </border>
    <border>
      <left style="double">
        <color auto="1"/>
      </left>
      <right style="thick">
        <color auto="1"/>
      </right>
      <top/>
      <bottom style="thin">
        <color auto="1"/>
      </bottom>
      <diagonal/>
    </border>
    <border>
      <left style="double">
        <color auto="1"/>
      </left>
      <right style="thick">
        <color auto="1"/>
      </right>
      <top/>
      <bottom style="thick">
        <color auto="1"/>
      </bottom>
      <diagonal/>
    </border>
    <border>
      <left style="thin">
        <color auto="1"/>
      </left>
      <right style="thin">
        <color auto="1"/>
      </right>
      <top style="thin">
        <color auto="1"/>
      </top>
      <bottom style="thick">
        <color auto="1"/>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auto="1"/>
      </right>
      <top style="thin">
        <color auto="1"/>
      </top>
      <bottom style="thin">
        <color auto="1"/>
      </bottom>
      <diagonal/>
    </border>
    <border>
      <left/>
      <right style="thick">
        <color auto="1"/>
      </right>
      <top style="thick">
        <color auto="1"/>
      </top>
      <bottom style="double">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top style="dashed">
        <color auto="1"/>
      </top>
      <bottom/>
      <diagonal/>
    </border>
    <border>
      <left/>
      <right/>
      <top style="dashed">
        <color auto="1"/>
      </top>
      <bottom style="thick">
        <color auto="1"/>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auto="1"/>
      </right>
      <top/>
      <bottom style="thin">
        <color auto="1"/>
      </bottom>
      <diagonal/>
    </border>
    <border>
      <left style="thin">
        <color indexed="64"/>
      </left>
      <right/>
      <top/>
      <bottom style="thin">
        <color indexed="64"/>
      </bottom>
      <diagonal/>
    </border>
  </borders>
  <cellStyleXfs count="1">
    <xf numFmtId="0" fontId="0" fillId="0" borderId="0"/>
  </cellStyleXfs>
  <cellXfs count="131">
    <xf numFmtId="0" fontId="0" fillId="0" borderId="0" xfId="0"/>
    <xf numFmtId="0" fontId="0" fillId="0" borderId="0" xfId="0" applyAlignment="1">
      <alignment horizontal="left"/>
    </xf>
    <xf numFmtId="0" fontId="0" fillId="0" borderId="10"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xf>
    <xf numFmtId="0" fontId="0" fillId="0" borderId="14" xfId="0" applyBorder="1" applyAlignment="1">
      <alignment horizontal="center" vertical="center"/>
    </xf>
    <xf numFmtId="0" fontId="5" fillId="0" borderId="8" xfId="0" applyFont="1" applyBorder="1"/>
    <xf numFmtId="0" fontId="0" fillId="0" borderId="9" xfId="0" applyBorder="1"/>
    <xf numFmtId="0" fontId="5" fillId="0" borderId="10" xfId="0" applyFont="1" applyBorder="1"/>
    <xf numFmtId="0" fontId="5" fillId="0" borderId="15" xfId="0" applyFont="1" applyBorder="1"/>
    <xf numFmtId="0" fontId="0" fillId="0" borderId="16" xfId="0" applyBorder="1"/>
    <xf numFmtId="0" fontId="5" fillId="0" borderId="11" xfId="0" applyFont="1" applyBorder="1"/>
    <xf numFmtId="0" fontId="5" fillId="0" borderId="19" xfId="0" applyFont="1" applyBorder="1"/>
    <xf numFmtId="0" fontId="0" fillId="0" borderId="20" xfId="0" applyBorder="1"/>
    <xf numFmtId="0" fontId="0" fillId="0" borderId="8" xfId="0" applyBorder="1"/>
    <xf numFmtId="0" fontId="5" fillId="0" borderId="21" xfId="0" applyFont="1" applyBorder="1"/>
    <xf numFmtId="0" fontId="0" fillId="0" borderId="22" xfId="0" applyBorder="1"/>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22" xfId="0" applyFont="1" applyBorder="1"/>
    <xf numFmtId="0" fontId="0" fillId="0" borderId="2" xfId="0" applyBorder="1"/>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xf numFmtId="0" fontId="4" fillId="0" borderId="8" xfId="0" applyFont="1" applyBorder="1"/>
    <xf numFmtId="0" fontId="4" fillId="0" borderId="21" xfId="0" applyFont="1" applyBorder="1"/>
    <xf numFmtId="0" fontId="2" fillId="0" borderId="10" xfId="0" applyFont="1" applyBorder="1"/>
    <xf numFmtId="0" fontId="6" fillId="0" borderId="0" xfId="0" applyFont="1"/>
    <xf numFmtId="0" fontId="5" fillId="0" borderId="2" xfId="0" applyFont="1" applyBorder="1"/>
    <xf numFmtId="0" fontId="1" fillId="0" borderId="8" xfId="0" applyFont="1" applyBorder="1"/>
    <xf numFmtId="0" fontId="1" fillId="0" borderId="0" xfId="0" applyFont="1" applyAlignment="1">
      <alignment horizontal="right"/>
    </xf>
    <xf numFmtId="0" fontId="1" fillId="0" borderId="15" xfId="0" applyFont="1" applyBorder="1"/>
    <xf numFmtId="0" fontId="1" fillId="0" borderId="0" xfId="0" applyFont="1" applyAlignment="1">
      <alignment horizontal="left"/>
    </xf>
    <xf numFmtId="0" fontId="0" fillId="0" borderId="40" xfId="0" applyBorder="1"/>
    <xf numFmtId="0" fontId="0" fillId="0" borderId="42" xfId="0" applyBorder="1"/>
    <xf numFmtId="0" fontId="0" fillId="0" borderId="43" xfId="0" applyBorder="1"/>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7" xfId="0" applyBorder="1"/>
    <xf numFmtId="0" fontId="7" fillId="0" borderId="0" xfId="0" applyFont="1" applyFill="1"/>
    <xf numFmtId="0" fontId="7" fillId="0" borderId="36" xfId="0" applyFont="1" applyFill="1" applyBorder="1" applyAlignment="1">
      <alignment horizontal="center" vertical="top"/>
    </xf>
    <xf numFmtId="0" fontId="7" fillId="0" borderId="5" xfId="0" applyFont="1" applyFill="1" applyBorder="1" applyAlignment="1">
      <alignment horizontal="left" vertical="top" wrapText="1"/>
    </xf>
    <xf numFmtId="14" fontId="7" fillId="0" borderId="5" xfId="0" applyNumberFormat="1" applyFont="1" applyFill="1" applyBorder="1" applyAlignment="1">
      <alignment horizontal="center" vertical="top"/>
    </xf>
    <xf numFmtId="0" fontId="7" fillId="0" borderId="1" xfId="0" applyFont="1" applyFill="1" applyBorder="1" applyAlignment="1">
      <alignment horizontal="center" vertical="top" wrapText="1"/>
    </xf>
    <xf numFmtId="0" fontId="7" fillId="0" borderId="5" xfId="0" applyFont="1" applyFill="1" applyBorder="1" applyAlignment="1">
      <alignment horizontal="center" vertical="top"/>
    </xf>
    <xf numFmtId="0" fontId="7" fillId="0" borderId="5" xfId="0" applyFont="1" applyFill="1" applyBorder="1" applyAlignment="1">
      <alignment horizontal="center" vertical="top" wrapText="1"/>
    </xf>
    <xf numFmtId="0" fontId="7" fillId="0" borderId="5" xfId="0" applyFont="1" applyFill="1" applyBorder="1" applyAlignment="1">
      <alignment vertical="top" wrapText="1"/>
    </xf>
    <xf numFmtId="0" fontId="7" fillId="0" borderId="33" xfId="0" applyFont="1" applyFill="1" applyBorder="1" applyAlignment="1">
      <alignment vertical="top" wrapText="1"/>
    </xf>
    <xf numFmtId="0" fontId="7" fillId="0" borderId="5" xfId="0" applyFont="1" applyFill="1" applyBorder="1" applyAlignment="1">
      <alignment horizontal="left" vertical="top"/>
    </xf>
    <xf numFmtId="0" fontId="7" fillId="0" borderId="5" xfId="0" applyFont="1" applyFill="1" applyBorder="1" applyAlignment="1">
      <alignment vertical="top"/>
    </xf>
    <xf numFmtId="0" fontId="7" fillId="0" borderId="1" xfId="0" applyFont="1" applyFill="1" applyBorder="1" applyAlignment="1">
      <alignment horizontal="center" vertical="top"/>
    </xf>
    <xf numFmtId="171" fontId="7" fillId="0" borderId="5" xfId="0" applyNumberFormat="1" applyFont="1" applyFill="1" applyBorder="1" applyAlignment="1">
      <alignment horizontal="center" vertical="top" wrapText="1"/>
    </xf>
    <xf numFmtId="0" fontId="7" fillId="0" borderId="0" xfId="0" applyFont="1" applyFill="1" applyAlignment="1">
      <alignment horizontal="left"/>
    </xf>
    <xf numFmtId="0" fontId="7" fillId="0" borderId="29" xfId="0" applyFont="1" applyFill="1" applyBorder="1" applyAlignment="1">
      <alignment horizontal="center" vertical="top" wrapText="1"/>
    </xf>
    <xf numFmtId="0" fontId="7" fillId="0" borderId="29" xfId="0" applyFont="1" applyFill="1" applyBorder="1" applyAlignment="1">
      <alignment horizontal="center" vertical="top"/>
    </xf>
    <xf numFmtId="164" fontId="7" fillId="0" borderId="1" xfId="0" applyNumberFormat="1" applyFont="1" applyFill="1" applyBorder="1" applyAlignment="1">
      <alignment horizontal="center" vertical="top" wrapText="1"/>
    </xf>
    <xf numFmtId="0" fontId="7" fillId="0" borderId="32" xfId="0" applyFont="1" applyFill="1" applyBorder="1" applyAlignment="1">
      <alignment vertical="top" wrapText="1"/>
    </xf>
    <xf numFmtId="14" fontId="7" fillId="0" borderId="32" xfId="0" applyNumberFormat="1" applyFont="1" applyFill="1" applyBorder="1" applyAlignment="1">
      <alignment horizontal="center" vertical="top"/>
    </xf>
    <xf numFmtId="0" fontId="7" fillId="0" borderId="32" xfId="0" applyFont="1" applyFill="1" applyBorder="1" applyAlignment="1">
      <alignment horizontal="center" vertical="top" wrapText="1"/>
    </xf>
    <xf numFmtId="0" fontId="7" fillId="0" borderId="32" xfId="0" applyFont="1" applyFill="1" applyBorder="1" applyAlignment="1">
      <alignment vertical="top"/>
    </xf>
    <xf numFmtId="0" fontId="7" fillId="0" borderId="33" xfId="0" applyFont="1" applyFill="1" applyBorder="1" applyAlignment="1">
      <alignment horizontal="left" vertical="top"/>
    </xf>
    <xf numFmtId="0" fontId="7" fillId="0" borderId="33" xfId="0" applyFont="1" applyFill="1" applyBorder="1" applyAlignment="1">
      <alignment horizontal="center" vertical="top"/>
    </xf>
    <xf numFmtId="0" fontId="7" fillId="0" borderId="33" xfId="0" applyFont="1" applyFill="1" applyBorder="1" applyAlignment="1">
      <alignment vertical="top"/>
    </xf>
    <xf numFmtId="0" fontId="7" fillId="0" borderId="33" xfId="0" applyFont="1" applyFill="1" applyBorder="1" applyAlignment="1">
      <alignment horizontal="left" vertical="top" wrapText="1"/>
    </xf>
    <xf numFmtId="0" fontId="7" fillId="0" borderId="33" xfId="0" applyFont="1" applyFill="1" applyBorder="1" applyAlignment="1">
      <alignment horizontal="center" vertical="top" wrapText="1"/>
    </xf>
    <xf numFmtId="0" fontId="7" fillId="0" borderId="31" xfId="0" applyFont="1" applyFill="1" applyBorder="1" applyAlignment="1">
      <alignment horizontal="center" vertical="top"/>
    </xf>
    <xf numFmtId="0" fontId="7" fillId="0" borderId="30" xfId="0" applyFont="1" applyFill="1" applyBorder="1" applyAlignment="1">
      <alignment horizontal="left" vertical="top" wrapText="1"/>
    </xf>
    <xf numFmtId="0" fontId="7" fillId="0" borderId="31" xfId="0" applyFont="1" applyFill="1" applyBorder="1" applyAlignment="1">
      <alignment horizontal="center" vertical="top" wrapText="1"/>
    </xf>
    <xf numFmtId="0" fontId="7" fillId="0" borderId="31" xfId="0" applyFont="1" applyFill="1" applyBorder="1" applyAlignment="1">
      <alignment horizontal="left" vertical="top" wrapText="1"/>
    </xf>
    <xf numFmtId="171" fontId="7" fillId="0" borderId="31" xfId="0" applyNumberFormat="1" applyFont="1" applyFill="1" applyBorder="1" applyAlignment="1">
      <alignment horizontal="center" vertical="top" wrapText="1"/>
    </xf>
    <xf numFmtId="0" fontId="7" fillId="0" borderId="31" xfId="0" applyFont="1" applyFill="1" applyBorder="1" applyAlignment="1">
      <alignment vertical="top" wrapText="1"/>
    </xf>
    <xf numFmtId="0" fontId="7" fillId="0" borderId="31" xfId="0" applyFont="1" applyFill="1" applyBorder="1" applyAlignment="1">
      <alignment vertical="top"/>
    </xf>
    <xf numFmtId="14" fontId="7" fillId="0" borderId="31" xfId="0" applyNumberFormat="1" applyFont="1" applyFill="1" applyBorder="1" applyAlignment="1">
      <alignment horizontal="center" vertical="top"/>
    </xf>
    <xf numFmtId="0" fontId="7" fillId="0" borderId="0" xfId="0" applyFont="1" applyFill="1" applyAlignment="1">
      <alignment wrapText="1"/>
    </xf>
    <xf numFmtId="0" fontId="7" fillId="0" borderId="32" xfId="0" applyFont="1" applyFill="1" applyBorder="1" applyAlignment="1">
      <alignment horizontal="left" vertical="top"/>
    </xf>
    <xf numFmtId="0" fontId="7" fillId="0" borderId="32" xfId="0" applyFont="1" applyFill="1" applyBorder="1" applyAlignment="1">
      <alignment horizontal="center" vertical="top"/>
    </xf>
    <xf numFmtId="0" fontId="7" fillId="0" borderId="32" xfId="0" applyFont="1" applyFill="1" applyBorder="1" applyAlignment="1">
      <alignment horizontal="left" vertical="top" wrapText="1"/>
    </xf>
    <xf numFmtId="0" fontId="7" fillId="0" borderId="34" xfId="0" applyFont="1" applyFill="1" applyBorder="1" applyAlignment="1">
      <alignment vertical="top" wrapText="1"/>
    </xf>
    <xf numFmtId="0" fontId="7" fillId="0" borderId="35" xfId="0" applyFont="1" applyFill="1" applyBorder="1" applyAlignment="1">
      <alignment vertical="top" wrapText="1"/>
    </xf>
    <xf numFmtId="164" fontId="7" fillId="0" borderId="44" xfId="0" applyNumberFormat="1" applyFont="1" applyFill="1" applyBorder="1" applyAlignment="1">
      <alignment horizontal="center" vertical="top" wrapText="1"/>
    </xf>
    <xf numFmtId="164" fontId="7" fillId="0" borderId="5" xfId="0" applyNumberFormat="1" applyFont="1" applyFill="1" applyBorder="1" applyAlignment="1">
      <alignment horizontal="center" vertical="top" wrapText="1"/>
    </xf>
    <xf numFmtId="0" fontId="7" fillId="0" borderId="45" xfId="0" applyFont="1" applyFill="1" applyBorder="1" applyAlignment="1">
      <alignment horizontal="center" vertical="top" wrapText="1"/>
    </xf>
    <xf numFmtId="164" fontId="7" fillId="0" borderId="45" xfId="0" applyNumberFormat="1"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28" xfId="0"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165" fontId="7"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xf>
    <xf numFmtId="166" fontId="7" fillId="0" borderId="1" xfId="0" applyNumberFormat="1" applyFont="1" applyFill="1" applyBorder="1" applyAlignment="1">
      <alignment horizontal="center" vertical="top" wrapText="1"/>
    </xf>
    <xf numFmtId="167" fontId="7" fillId="0" borderId="1" xfId="0" applyNumberFormat="1" applyFont="1" applyFill="1" applyBorder="1" applyAlignment="1">
      <alignment horizontal="center" vertical="top" wrapText="1"/>
    </xf>
    <xf numFmtId="168" fontId="7" fillId="0" borderId="1" xfId="0" applyNumberFormat="1" applyFont="1" applyFill="1" applyBorder="1" applyAlignment="1">
      <alignment horizontal="center" vertical="top" wrapText="1"/>
    </xf>
    <xf numFmtId="169" fontId="7" fillId="0" borderId="1" xfId="0" applyNumberFormat="1" applyFont="1" applyFill="1" applyBorder="1" applyAlignment="1">
      <alignment horizontal="center" vertical="top" wrapText="1"/>
    </xf>
    <xf numFmtId="14" fontId="7" fillId="0" borderId="27" xfId="0" applyNumberFormat="1" applyFont="1" applyFill="1" applyBorder="1" applyAlignment="1">
      <alignment horizontal="left" vertical="top" wrapText="1"/>
    </xf>
    <xf numFmtId="0" fontId="7" fillId="0" borderId="1" xfId="0" applyFont="1" applyFill="1" applyBorder="1" applyAlignment="1">
      <alignment vertical="top" wrapText="1"/>
    </xf>
    <xf numFmtId="0" fontId="7" fillId="0" borderId="0" xfId="0" applyFont="1" applyFill="1" applyAlignment="1">
      <alignment vertical="top" wrapText="1"/>
    </xf>
    <xf numFmtId="0" fontId="7" fillId="0" borderId="2" xfId="0" applyFont="1" applyFill="1" applyBorder="1" applyAlignment="1">
      <alignment horizontal="center" vertical="center" textRotation="180" wrapText="1"/>
    </xf>
    <xf numFmtId="0" fontId="7" fillId="0" borderId="4"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3" xfId="0" applyFont="1" applyFill="1" applyBorder="1" applyAlignment="1">
      <alignment horizontal="center" vertical="top"/>
    </xf>
    <xf numFmtId="170" fontId="7" fillId="0" borderId="1" xfId="0" applyNumberFormat="1" applyFont="1" applyFill="1" applyBorder="1" applyAlignment="1">
      <alignment horizontal="center" vertical="top" wrapText="1"/>
    </xf>
    <xf numFmtId="0" fontId="7" fillId="0" borderId="28" xfId="0" applyFont="1" applyFill="1" applyBorder="1" applyAlignment="1">
      <alignment horizontal="center" vertical="top"/>
    </xf>
    <xf numFmtId="14" fontId="7" fillId="0" borderId="1" xfId="0" applyNumberFormat="1" applyFont="1" applyFill="1" applyBorder="1" applyAlignment="1">
      <alignment horizontal="left" vertical="top" wrapText="1"/>
    </xf>
    <xf numFmtId="14" fontId="7" fillId="0" borderId="5" xfId="0" applyNumberFormat="1" applyFont="1" applyFill="1" applyBorder="1" applyAlignment="1">
      <alignment horizontal="center" vertical="top" wrapText="1"/>
    </xf>
    <xf numFmtId="14" fontId="7" fillId="0" borderId="5" xfId="0" applyNumberFormat="1" applyFont="1" applyFill="1" applyBorder="1" applyAlignment="1">
      <alignment vertical="top"/>
    </xf>
    <xf numFmtId="0" fontId="7" fillId="0" borderId="26" xfId="0" applyFont="1" applyFill="1" applyBorder="1" applyAlignment="1">
      <alignment horizontal="center" vertical="top" wrapText="1"/>
    </xf>
    <xf numFmtId="14" fontId="7" fillId="0" borderId="26" xfId="0" applyNumberFormat="1" applyFont="1" applyFill="1" applyBorder="1" applyAlignment="1">
      <alignment horizontal="center" vertical="top"/>
    </xf>
    <xf numFmtId="164" fontId="7" fillId="0" borderId="26" xfId="0" applyNumberFormat="1" applyFont="1" applyFill="1" applyBorder="1" applyAlignment="1">
      <alignment horizontal="center" vertical="top" wrapText="1"/>
    </xf>
    <xf numFmtId="0" fontId="7" fillId="0" borderId="26" xfId="0" applyFont="1" applyFill="1" applyBorder="1" applyAlignment="1">
      <alignment vertical="top" wrapText="1"/>
    </xf>
    <xf numFmtId="0" fontId="7" fillId="0" borderId="0" xfId="0" applyFont="1" applyFill="1" applyAlignment="1">
      <alignment horizontal="center" vertical="center"/>
    </xf>
    <xf numFmtId="0" fontId="7" fillId="0" borderId="46" xfId="0" applyFont="1" applyFill="1" applyBorder="1" applyAlignment="1">
      <alignment horizontal="center" vertical="top"/>
    </xf>
    <xf numFmtId="0" fontId="7" fillId="0" borderId="47" xfId="0" applyFont="1" applyFill="1" applyBorder="1" applyAlignment="1">
      <alignment vertical="top" wrapText="1"/>
    </xf>
    <xf numFmtId="0" fontId="7" fillId="0" borderId="5" xfId="0" applyFont="1" applyFill="1" applyBorder="1" applyAlignment="1">
      <alignment horizontal="center" vertical="center" wrapText="1"/>
    </xf>
    <xf numFmtId="0" fontId="6" fillId="0" borderId="0" xfId="0" applyFont="1" applyAlignment="1">
      <alignment horizontal="left"/>
    </xf>
    <xf numFmtId="0" fontId="6" fillId="0" borderId="17" xfId="0" applyFont="1" applyBorder="1" applyAlignment="1">
      <alignment horizontal="center" wrapText="1"/>
    </xf>
    <xf numFmtId="0" fontId="6" fillId="0" borderId="18" xfId="0" applyFont="1" applyBorder="1" applyAlignment="1">
      <alignment horizont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1" xfId="0" applyFont="1" applyBorder="1" applyAlignment="1">
      <alignment horizontal="center"/>
    </xf>
    <xf numFmtId="0" fontId="6" fillId="0" borderId="14" xfId="0" applyFont="1" applyBorder="1" applyAlignment="1">
      <alignment horizontal="center" vertical="center"/>
    </xf>
    <xf numFmtId="0" fontId="6" fillId="0" borderId="37"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 xfId="0" applyFont="1" applyBorder="1" applyAlignment="1">
      <alignment horizontal="center"/>
    </xf>
  </cellXfs>
  <cellStyles count="1">
    <cellStyle name="Normal" xfId="0" builtinId="0"/>
  </cellStyles>
  <dxfs count="100">
    <dxf>
      <fill>
        <patternFill patternType="solid">
          <fgColor rgb="FF00B050"/>
          <bgColor rgb="FF00B050"/>
        </patternFill>
      </fill>
    </dxf>
    <dxf>
      <fill>
        <patternFill patternType="solid">
          <fgColor theme="5"/>
          <bgColor theme="5"/>
        </patternFill>
      </fill>
    </dxf>
    <dxf>
      <fill>
        <patternFill patternType="solid">
          <fgColor rgb="FFFF0000"/>
          <bgColor rgb="FFFF0000"/>
        </patternFill>
      </fill>
    </dxf>
    <dxf>
      <fill>
        <patternFill patternType="solid">
          <fgColor rgb="FFF4B083"/>
          <bgColor rgb="FFF4B083"/>
        </patternFill>
      </fill>
    </dxf>
    <dxf>
      <fill>
        <patternFill patternType="solid">
          <fgColor rgb="FF00B050"/>
          <bgColor rgb="FF00B050"/>
        </patternFill>
      </fill>
    </dxf>
    <dxf>
      <fill>
        <patternFill patternType="solid">
          <fgColor theme="5"/>
          <bgColor theme="5"/>
        </patternFill>
      </fill>
    </dxf>
    <dxf>
      <fill>
        <patternFill patternType="solid">
          <fgColor rgb="FFFF0000"/>
          <bgColor rgb="FFFF0000"/>
        </patternFill>
      </fill>
    </dxf>
    <dxf>
      <fill>
        <patternFill patternType="solid">
          <fgColor rgb="FFF4B083"/>
          <bgColor rgb="FFF4B083"/>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00B050"/>
          <bgColor rgb="FF00B050"/>
        </patternFill>
      </fill>
    </dxf>
    <dxf>
      <fill>
        <patternFill patternType="solid">
          <fgColor theme="5"/>
          <bgColor theme="5"/>
        </patternFill>
      </fill>
    </dxf>
    <dxf>
      <fill>
        <patternFill patternType="solid">
          <fgColor rgb="FFFF0000"/>
          <bgColor rgb="FFFF0000"/>
        </patternFill>
      </fill>
    </dxf>
    <dxf>
      <fill>
        <patternFill patternType="solid">
          <fgColor rgb="FFF4B083"/>
          <bgColor rgb="FFF4B083"/>
        </patternFill>
      </fill>
    </dxf>
    <dxf>
      <fill>
        <patternFill>
          <bgColor rgb="FFFFC7CE"/>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28">
    <tableStyle name="valores-style" pivot="0" count="3" xr9:uid="{00000000-0011-0000-FFFF-FFFF00000000}">
      <tableStyleElement type="headerRow" dxfId="99"/>
      <tableStyleElement type="firstRowStripe" dxfId="98"/>
      <tableStyleElement type="secondRowStripe" dxfId="97"/>
    </tableStyle>
    <tableStyle name="valores-style 2" pivot="0" count="3" xr9:uid="{00000000-0011-0000-FFFF-FFFF01000000}">
      <tableStyleElement type="headerRow" dxfId="96"/>
      <tableStyleElement type="firstRowStripe" dxfId="95"/>
      <tableStyleElement type="secondRowStripe" dxfId="94"/>
    </tableStyle>
    <tableStyle name="valores-style 3" pivot="0" count="3" xr9:uid="{00000000-0011-0000-FFFF-FFFF02000000}">
      <tableStyleElement type="headerRow" dxfId="93"/>
      <tableStyleElement type="firstRowStripe" dxfId="92"/>
      <tableStyleElement type="secondRowStripe" dxfId="91"/>
    </tableStyle>
    <tableStyle name="valores-style 4" pivot="0" count="3" xr9:uid="{00000000-0011-0000-FFFF-FFFF03000000}">
      <tableStyleElement type="headerRow" dxfId="90"/>
      <tableStyleElement type="firstRowStripe" dxfId="89"/>
      <tableStyleElement type="secondRowStripe" dxfId="88"/>
    </tableStyle>
    <tableStyle name="valores-style 5" pivot="0" count="3" xr9:uid="{00000000-0011-0000-FFFF-FFFF04000000}">
      <tableStyleElement type="headerRow" dxfId="87"/>
      <tableStyleElement type="firstRowStripe" dxfId="86"/>
      <tableStyleElement type="secondRowStripe" dxfId="85"/>
    </tableStyle>
    <tableStyle name="valores-style 6" pivot="0" count="3" xr9:uid="{00000000-0011-0000-FFFF-FFFF05000000}">
      <tableStyleElement type="headerRow" dxfId="84"/>
      <tableStyleElement type="firstRowStripe" dxfId="83"/>
      <tableStyleElement type="secondRowStripe" dxfId="82"/>
    </tableStyle>
    <tableStyle name="valores-style 7" pivot="0" count="3" xr9:uid="{00000000-0011-0000-FFFF-FFFF06000000}">
      <tableStyleElement type="headerRow" dxfId="81"/>
      <tableStyleElement type="firstRowStripe" dxfId="80"/>
      <tableStyleElement type="secondRowStripe" dxfId="79"/>
    </tableStyle>
    <tableStyle name="valores-style 8" pivot="0" count="3" xr9:uid="{00000000-0011-0000-FFFF-FFFF07000000}">
      <tableStyleElement type="headerRow" dxfId="78"/>
      <tableStyleElement type="firstRowStripe" dxfId="77"/>
      <tableStyleElement type="secondRowStripe" dxfId="76"/>
    </tableStyle>
    <tableStyle name="valores-style 9" pivot="0" count="3" xr9:uid="{00000000-0011-0000-FFFF-FFFF08000000}">
      <tableStyleElement type="headerRow" dxfId="75"/>
      <tableStyleElement type="firstRowStripe" dxfId="74"/>
      <tableStyleElement type="secondRowStripe" dxfId="73"/>
    </tableStyle>
    <tableStyle name="valores-style 10" pivot="0" count="3" xr9:uid="{00000000-0011-0000-FFFF-FFFF09000000}">
      <tableStyleElement type="headerRow" dxfId="72"/>
      <tableStyleElement type="firstRowStripe" dxfId="71"/>
      <tableStyleElement type="secondRowStripe" dxfId="70"/>
    </tableStyle>
    <tableStyle name="valores-style 11" pivot="0" count="3" xr9:uid="{00000000-0011-0000-FFFF-FFFF0A000000}">
      <tableStyleElement type="headerRow" dxfId="69"/>
      <tableStyleElement type="firstRowStripe" dxfId="68"/>
      <tableStyleElement type="secondRowStripe" dxfId="67"/>
    </tableStyle>
    <tableStyle name="valores-style 12" pivot="0" count="3" xr9:uid="{00000000-0011-0000-FFFF-FFFF0B000000}">
      <tableStyleElement type="headerRow" dxfId="66"/>
      <tableStyleElement type="firstRowStripe" dxfId="65"/>
      <tableStyleElement type="secondRowStripe" dxfId="64"/>
    </tableStyle>
    <tableStyle name="valores-style 13" pivot="0" count="3" xr9:uid="{00000000-0011-0000-FFFF-FFFF0C000000}">
      <tableStyleElement type="headerRow" dxfId="63"/>
      <tableStyleElement type="firstRowStripe" dxfId="62"/>
      <tableStyleElement type="secondRowStripe" dxfId="61"/>
    </tableStyle>
    <tableStyle name="valores-style 14" pivot="0" count="3" xr9:uid="{00000000-0011-0000-FFFF-FFFF0D000000}">
      <tableStyleElement type="headerRow" dxfId="60"/>
      <tableStyleElement type="firstRowStripe" dxfId="59"/>
      <tableStyleElement type="secondRowStripe" dxfId="58"/>
    </tableStyle>
    <tableStyle name="valores-style 15" pivot="0" count="3" xr9:uid="{00000000-0011-0000-FFFF-FFFF0E000000}">
      <tableStyleElement type="headerRow" dxfId="57"/>
      <tableStyleElement type="firstRowStripe" dxfId="56"/>
      <tableStyleElement type="secondRowStripe" dxfId="55"/>
    </tableStyle>
    <tableStyle name="valores-style 16" pivot="0" count="3" xr9:uid="{00000000-0011-0000-FFFF-FFFF0F000000}">
      <tableStyleElement type="headerRow" dxfId="54"/>
      <tableStyleElement type="firstRowStripe" dxfId="53"/>
      <tableStyleElement type="secondRowStripe" dxfId="52"/>
    </tableStyle>
    <tableStyle name="valores-style 17" pivot="0" count="3" xr9:uid="{00000000-0011-0000-FFFF-FFFF10000000}">
      <tableStyleElement type="headerRow" dxfId="51"/>
      <tableStyleElement type="firstRowStripe" dxfId="50"/>
      <tableStyleElement type="secondRowStripe" dxfId="49"/>
    </tableStyle>
    <tableStyle name="valores-style 18" pivot="0" count="3" xr9:uid="{00000000-0011-0000-FFFF-FFFF11000000}">
      <tableStyleElement type="headerRow" dxfId="48"/>
      <tableStyleElement type="firstRowStripe" dxfId="47"/>
      <tableStyleElement type="secondRowStripe" dxfId="46"/>
    </tableStyle>
    <tableStyle name="valores-style 19" pivot="0" count="3" xr9:uid="{00000000-0011-0000-FFFF-FFFF12000000}">
      <tableStyleElement type="headerRow" dxfId="45"/>
      <tableStyleElement type="firstRowStripe" dxfId="44"/>
      <tableStyleElement type="secondRowStripe" dxfId="43"/>
    </tableStyle>
    <tableStyle name="valores-style 20" pivot="0" count="3" xr9:uid="{00000000-0011-0000-FFFF-FFFF13000000}">
      <tableStyleElement type="headerRow" dxfId="42"/>
      <tableStyleElement type="firstRowStripe" dxfId="41"/>
      <tableStyleElement type="secondRowStripe" dxfId="40"/>
    </tableStyle>
    <tableStyle name="valores-style 21" pivot="0" count="3" xr9:uid="{00000000-0011-0000-FFFF-FFFF14000000}">
      <tableStyleElement type="headerRow" dxfId="39"/>
      <tableStyleElement type="firstRowStripe" dxfId="38"/>
      <tableStyleElement type="secondRowStripe" dxfId="37"/>
    </tableStyle>
    <tableStyle name="valores-style 22" pivot="0" count="3" xr9:uid="{00000000-0011-0000-FFFF-FFFF15000000}">
      <tableStyleElement type="headerRow" dxfId="36"/>
      <tableStyleElement type="firstRowStripe" dxfId="35"/>
      <tableStyleElement type="secondRowStripe" dxfId="34"/>
    </tableStyle>
    <tableStyle name="valores-style 23" pivot="0" count="3" xr9:uid="{00000000-0011-0000-FFFF-FFFF16000000}">
      <tableStyleElement type="headerRow" dxfId="33"/>
      <tableStyleElement type="firstRowStripe" dxfId="32"/>
      <tableStyleElement type="secondRowStripe" dxfId="31"/>
    </tableStyle>
    <tableStyle name="valores-style 24" pivot="0" count="3" xr9:uid="{00000000-0011-0000-FFFF-FFFF17000000}">
      <tableStyleElement type="headerRow" dxfId="30"/>
      <tableStyleElement type="firstRowStripe" dxfId="29"/>
      <tableStyleElement type="secondRowStripe" dxfId="28"/>
    </tableStyle>
    <tableStyle name="valores-style 25" pivot="0" count="3" xr9:uid="{00000000-0011-0000-FFFF-FFFF18000000}">
      <tableStyleElement type="headerRow" dxfId="27"/>
      <tableStyleElement type="firstRowStripe" dxfId="26"/>
      <tableStyleElement type="secondRowStripe" dxfId="25"/>
    </tableStyle>
    <tableStyle name="valores-style 26" pivot="0" count="3" xr9:uid="{00000000-0011-0000-FFFF-FFFF19000000}">
      <tableStyleElement type="headerRow" dxfId="24"/>
      <tableStyleElement type="firstRowStripe" dxfId="23"/>
      <tableStyleElement type="secondRowStripe" dxfId="22"/>
    </tableStyle>
    <tableStyle name="valores-style 27" pivot="0" count="3" xr9:uid="{00000000-0011-0000-FFFF-FFFF1A000000}">
      <tableStyleElement type="headerRow" dxfId="21"/>
      <tableStyleElement type="firstRowStripe" dxfId="20"/>
      <tableStyleElement type="secondRowStripe" dxfId="19"/>
    </tableStyle>
    <tableStyle name="valores-style 28" pivot="0" count="3" xr9:uid="{00000000-0011-0000-FFFF-FFFF1B000000}">
      <tableStyleElement type="headerRow" dxfId="18"/>
      <tableStyleElement type="firstRowStripe" dxfId="17"/>
      <tableStyleElement type="second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1" Type="http://customschemas.google.com/relationships/workbookmetadata" Target="metadata"/><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GT"/>
              <a:t>TOTAL DE CASOS COPADEH(487)/DIRECCION</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GT"/>
        </a:p>
      </c:txPr>
    </c:title>
    <c:autoTitleDeleted val="0"/>
    <c:plotArea>
      <c:layout/>
      <c:pieChart>
        <c:varyColors val="1"/>
        <c:ser>
          <c:idx val="0"/>
          <c:order val="0"/>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5FC0-42FB-A2E3-57D3CD8C4BA7}"/>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5FC0-42FB-A2E3-57D3CD8C4B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RESUMEN!$F$2:$G$2</c:f>
              <c:strCache>
                <c:ptCount val="2"/>
                <c:pt idx="0">
                  <c:v>DISER</c:v>
                </c:pt>
                <c:pt idx="1">
                  <c:v>DIDAC</c:v>
                </c:pt>
              </c:strCache>
            </c:strRef>
          </c:cat>
          <c:val>
            <c:numRef>
              <c:f>RESUMEN!$F$3:$G$3</c:f>
              <c:numCache>
                <c:formatCode>General</c:formatCode>
                <c:ptCount val="2"/>
                <c:pt idx="0">
                  <c:v>368</c:v>
                </c:pt>
                <c:pt idx="1">
                  <c:v>119</c:v>
                </c:pt>
              </c:numCache>
            </c:numRef>
          </c:val>
          <c:extLst>
            <c:ext xmlns:c16="http://schemas.microsoft.com/office/drawing/2014/chart" uri="{C3380CC4-5D6E-409C-BE32-E72D297353CC}">
              <c16:uniqueId val="{00000000-A6DC-4C12-8A59-F0C6050260C5}"/>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GT" b="1"/>
              <a:t>TOTAL DE CASOS COPADEH (487)/DIRECCION RESPONSABLE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GT"/>
        </a:p>
      </c:txPr>
    </c:title>
    <c:autoTitleDeleted val="0"/>
    <c:plotArea>
      <c:layout>
        <c:manualLayout>
          <c:layoutTarget val="inner"/>
          <c:xMode val="edge"/>
          <c:yMode val="edge"/>
          <c:x val="0.10980314960629919"/>
          <c:y val="0.17171296296296298"/>
          <c:w val="0.89019685039370078"/>
          <c:h val="0.6816333269238391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RESUMEN!$F$2:$G$2</c:f>
              <c:strCache>
                <c:ptCount val="2"/>
                <c:pt idx="0">
                  <c:v>DISER</c:v>
                </c:pt>
                <c:pt idx="1">
                  <c:v>DIDAC</c:v>
                </c:pt>
              </c:strCache>
            </c:strRef>
          </c:cat>
          <c:val>
            <c:numRef>
              <c:f>RESUMEN!$F$3:$G$3</c:f>
              <c:numCache>
                <c:formatCode>General</c:formatCode>
                <c:ptCount val="2"/>
                <c:pt idx="0">
                  <c:v>368</c:v>
                </c:pt>
                <c:pt idx="1">
                  <c:v>119</c:v>
                </c:pt>
              </c:numCache>
            </c:numRef>
          </c:val>
          <c:extLst>
            <c:ext xmlns:c16="http://schemas.microsoft.com/office/drawing/2014/chart" uri="{C3380CC4-5D6E-409C-BE32-E72D297353CC}">
              <c16:uniqueId val="{00000000-E4F2-4FD5-8A8D-7BA5FCC23626}"/>
            </c:ext>
          </c:extLst>
        </c:ser>
        <c:dLbls>
          <c:dLblPos val="outEnd"/>
          <c:showLegendKey val="0"/>
          <c:showVal val="1"/>
          <c:showCatName val="0"/>
          <c:showSerName val="0"/>
          <c:showPercent val="0"/>
          <c:showBubbleSize val="0"/>
        </c:dLbls>
        <c:gapWidth val="219"/>
        <c:overlap val="-27"/>
        <c:axId val="470684488"/>
        <c:axId val="470684816"/>
      </c:barChart>
      <c:catAx>
        <c:axId val="47068448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DIRECCION RESPONSABLE</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GT"/>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GT"/>
          </a:p>
        </c:txPr>
        <c:crossAx val="470684816"/>
        <c:crosses val="autoZero"/>
        <c:auto val="1"/>
        <c:lblAlgn val="ctr"/>
        <c:lblOffset val="100"/>
        <c:noMultiLvlLbl val="0"/>
      </c:catAx>
      <c:valAx>
        <c:axId val="470684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DE CASOS/DIRECCION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G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470684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GT"/>
              <a:t>RESUMEN BASE DE DATOS DISER /ESTADO ACTUAL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GT"/>
        </a:p>
      </c:txPr>
    </c:title>
    <c:autoTitleDeleted val="0"/>
    <c:plotArea>
      <c:layout/>
      <c:barChart>
        <c:barDir val="col"/>
        <c:grouping val="clustered"/>
        <c:varyColors val="0"/>
        <c:ser>
          <c:idx val="0"/>
          <c:order val="0"/>
          <c:tx>
            <c:strRef>
              <c:f>RESUMEN!$F$6:$F$7</c:f>
              <c:strCache>
                <c:ptCount val="2"/>
                <c:pt idx="0">
                  <c:v>RESUMEN BASE DE DATOS DISER</c:v>
                </c:pt>
                <c:pt idx="1">
                  <c:v>ESTADO ACTUAL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RESUMEN!$E$8:$E$11</c:f>
              <c:strCache>
                <c:ptCount val="4"/>
                <c:pt idx="0">
                  <c:v>ACTIVOS </c:v>
                </c:pt>
                <c:pt idx="1">
                  <c:v>FINALIZADOS</c:v>
                </c:pt>
                <c:pt idx="2">
                  <c:v>INACTIVOS</c:v>
                </c:pt>
                <c:pt idx="3">
                  <c:v>NO COMPETENCIA </c:v>
                </c:pt>
              </c:strCache>
            </c:strRef>
          </c:cat>
          <c:val>
            <c:numRef>
              <c:f>RESUMEN!$F$8:$F$11</c:f>
              <c:numCache>
                <c:formatCode>General</c:formatCode>
                <c:ptCount val="4"/>
                <c:pt idx="0">
                  <c:v>250</c:v>
                </c:pt>
                <c:pt idx="1">
                  <c:v>102</c:v>
                </c:pt>
                <c:pt idx="2">
                  <c:v>15</c:v>
                </c:pt>
                <c:pt idx="3">
                  <c:v>1</c:v>
                </c:pt>
              </c:numCache>
            </c:numRef>
          </c:val>
          <c:extLst>
            <c:ext xmlns:c16="http://schemas.microsoft.com/office/drawing/2014/chart" uri="{C3380CC4-5D6E-409C-BE32-E72D297353CC}">
              <c16:uniqueId val="{00000000-7C69-4C64-BBA3-355C4A23720E}"/>
            </c:ext>
          </c:extLst>
        </c:ser>
        <c:dLbls>
          <c:dLblPos val="outEnd"/>
          <c:showLegendKey val="0"/>
          <c:showVal val="1"/>
          <c:showCatName val="0"/>
          <c:showSerName val="0"/>
          <c:showPercent val="0"/>
          <c:showBubbleSize val="0"/>
        </c:dLbls>
        <c:gapWidth val="219"/>
        <c:overlap val="-27"/>
        <c:axId val="427760416"/>
        <c:axId val="427762384"/>
      </c:barChart>
      <c:catAx>
        <c:axId val="42776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427762384"/>
        <c:crosses val="autoZero"/>
        <c:auto val="1"/>
        <c:lblAlgn val="ctr"/>
        <c:lblOffset val="100"/>
        <c:noMultiLvlLbl val="0"/>
      </c:catAx>
      <c:valAx>
        <c:axId val="427762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427760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GT"/>
              <a:t>RESUMEN BASE DE DATOS DIDAC /ESTADO ACTUAL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GT"/>
        </a:p>
      </c:txPr>
    </c:title>
    <c:autoTitleDeleted val="0"/>
    <c:plotArea>
      <c:layout/>
      <c:barChart>
        <c:barDir val="col"/>
        <c:grouping val="clustered"/>
        <c:varyColors val="0"/>
        <c:ser>
          <c:idx val="0"/>
          <c:order val="0"/>
          <c:tx>
            <c:strRef>
              <c:f>RESUMEN!$F$32:$F$33</c:f>
              <c:strCache>
                <c:ptCount val="2"/>
                <c:pt idx="0">
                  <c:v>RESUMEN BASE DE DATOS DIDAC</c:v>
                </c:pt>
                <c:pt idx="1">
                  <c:v>ESTADO ACTUAL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RESUMEN!$E$34:$E$37</c:f>
              <c:strCache>
                <c:ptCount val="4"/>
                <c:pt idx="0">
                  <c:v>ACTIVOS </c:v>
                </c:pt>
                <c:pt idx="1">
                  <c:v>FINALIZADOS</c:v>
                </c:pt>
                <c:pt idx="2">
                  <c:v>INACTIVOS</c:v>
                </c:pt>
                <c:pt idx="3">
                  <c:v>NO COMPETENCIA </c:v>
                </c:pt>
              </c:strCache>
            </c:strRef>
          </c:cat>
          <c:val>
            <c:numRef>
              <c:f>RESUMEN!$F$34:$F$37</c:f>
              <c:numCache>
                <c:formatCode>General</c:formatCode>
                <c:ptCount val="4"/>
                <c:pt idx="0">
                  <c:v>99</c:v>
                </c:pt>
                <c:pt idx="1">
                  <c:v>3</c:v>
                </c:pt>
                <c:pt idx="2">
                  <c:v>17</c:v>
                </c:pt>
                <c:pt idx="3">
                  <c:v>0</c:v>
                </c:pt>
              </c:numCache>
            </c:numRef>
          </c:val>
          <c:extLst>
            <c:ext xmlns:c16="http://schemas.microsoft.com/office/drawing/2014/chart" uri="{C3380CC4-5D6E-409C-BE32-E72D297353CC}">
              <c16:uniqueId val="{00000000-20B3-4CD8-B7E8-76C0EAB940E8}"/>
            </c:ext>
          </c:extLst>
        </c:ser>
        <c:dLbls>
          <c:dLblPos val="outEnd"/>
          <c:showLegendKey val="0"/>
          <c:showVal val="1"/>
          <c:showCatName val="0"/>
          <c:showSerName val="0"/>
          <c:showPercent val="0"/>
          <c:showBubbleSize val="0"/>
        </c:dLbls>
        <c:gapWidth val="219"/>
        <c:overlap val="-27"/>
        <c:axId val="432594232"/>
        <c:axId val="432591608"/>
      </c:barChart>
      <c:catAx>
        <c:axId val="432594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432591608"/>
        <c:crosses val="autoZero"/>
        <c:auto val="1"/>
        <c:lblAlgn val="ctr"/>
        <c:lblOffset val="100"/>
        <c:noMultiLvlLbl val="0"/>
      </c:catAx>
      <c:valAx>
        <c:axId val="432591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432594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GT"/>
              <a:t>RESUMEN DEL No. DE CONFLICTOS SOCIALES ATENDIDOS POR LA COPADEH EN FUNCION DEL  ESTADO ACTUAL</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GT"/>
        </a:p>
      </c:txPr>
    </c:title>
    <c:autoTitleDeleted val="0"/>
    <c:plotArea>
      <c:layout/>
      <c:barChart>
        <c:barDir val="col"/>
        <c:grouping val="clustered"/>
        <c:varyColors val="0"/>
        <c:ser>
          <c:idx val="0"/>
          <c:order val="0"/>
          <c:tx>
            <c:strRef>
              <c:f>RESUMEN!$F$61:$F$62</c:f>
              <c:strCache>
                <c:ptCount val="2"/>
                <c:pt idx="0">
                  <c:v>RESUMEN BASE DE DATOS COPADEH</c:v>
                </c:pt>
                <c:pt idx="1">
                  <c:v>ESTADO ACTUAL</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RESUMEN!$E$63:$E$66</c:f>
              <c:strCache>
                <c:ptCount val="4"/>
                <c:pt idx="0">
                  <c:v>ACTIVOS </c:v>
                </c:pt>
                <c:pt idx="1">
                  <c:v>FINALIZADOS</c:v>
                </c:pt>
                <c:pt idx="2">
                  <c:v>INACTIVOS</c:v>
                </c:pt>
                <c:pt idx="3">
                  <c:v>NO COMPETENCIA </c:v>
                </c:pt>
              </c:strCache>
            </c:strRef>
          </c:cat>
          <c:val>
            <c:numRef>
              <c:f>RESUMEN!$F$63:$F$66</c:f>
              <c:numCache>
                <c:formatCode>General</c:formatCode>
                <c:ptCount val="4"/>
                <c:pt idx="0">
                  <c:v>349</c:v>
                </c:pt>
                <c:pt idx="1">
                  <c:v>105</c:v>
                </c:pt>
                <c:pt idx="2">
                  <c:v>32</c:v>
                </c:pt>
                <c:pt idx="3">
                  <c:v>1</c:v>
                </c:pt>
              </c:numCache>
            </c:numRef>
          </c:val>
          <c:extLst>
            <c:ext xmlns:c16="http://schemas.microsoft.com/office/drawing/2014/chart" uri="{C3380CC4-5D6E-409C-BE32-E72D297353CC}">
              <c16:uniqueId val="{00000000-CE12-4948-AF0B-4A48598737B3}"/>
            </c:ext>
          </c:extLst>
        </c:ser>
        <c:dLbls>
          <c:dLblPos val="outEnd"/>
          <c:showLegendKey val="0"/>
          <c:showVal val="1"/>
          <c:showCatName val="0"/>
          <c:showSerName val="0"/>
          <c:showPercent val="0"/>
          <c:showBubbleSize val="0"/>
        </c:dLbls>
        <c:gapWidth val="444"/>
        <c:overlap val="-90"/>
        <c:axId val="484163327"/>
        <c:axId val="434699503"/>
      </c:barChart>
      <c:catAx>
        <c:axId val="48416332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GT"/>
                  <a:t>ESTADO ACTUAL DE LOS CASOS</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GT"/>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GT"/>
          </a:p>
        </c:txPr>
        <c:crossAx val="434699503"/>
        <c:crosses val="autoZero"/>
        <c:auto val="1"/>
        <c:lblAlgn val="ctr"/>
        <c:lblOffset val="100"/>
        <c:noMultiLvlLbl val="0"/>
      </c:catAx>
      <c:valAx>
        <c:axId val="434699503"/>
        <c:scaling>
          <c:orientation val="minMax"/>
        </c:scaling>
        <c:delete val="1"/>
        <c:axPos val="l"/>
        <c:title>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GT"/>
            </a:p>
          </c:txPr>
        </c:title>
        <c:numFmt formatCode="General" sourceLinked="1"/>
        <c:majorTickMark val="none"/>
        <c:minorTickMark val="none"/>
        <c:tickLblPos val="nextTo"/>
        <c:crossAx val="484163327"/>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GT"/>
              <a:t>No. TOTAL DE CASOS </a:t>
            </a:r>
            <a:r>
              <a:rPr lang="es-GT" baseline="0"/>
              <a:t>(487)/ </a:t>
            </a:r>
            <a:r>
              <a:rPr lang="es-GT"/>
              <a:t>POR</a:t>
            </a:r>
            <a:r>
              <a:rPr lang="es-GT" baseline="0"/>
              <a:t> TIPOLOGIA</a:t>
            </a:r>
            <a:endParaRPr lang="es-GT"/>
          </a:p>
        </c:rich>
      </c:tx>
      <c:layout>
        <c:manualLayout>
          <c:xMode val="edge"/>
          <c:yMode val="edge"/>
          <c:x val="0.14645122484689413"/>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GT"/>
        </a:p>
      </c:txPr>
    </c:title>
    <c:autoTitleDeleted val="0"/>
    <c:plotArea>
      <c:layout/>
      <c:pieChart>
        <c:varyColors val="1"/>
        <c:ser>
          <c:idx val="0"/>
          <c:order val="0"/>
          <c:tx>
            <c:strRef>
              <c:f>Hoja2!$C$3</c:f>
              <c:strCache>
                <c:ptCount val="1"/>
                <c:pt idx="0">
                  <c:v>No. DE CASOS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783-44ED-93E3-E47EBBBEEC2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783-44ED-93E3-E47EBBBEEC2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783-44ED-93E3-E47EBBBEEC2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783-44ED-93E3-E47EBBBEEC2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783-44ED-93E3-E47EBBBEEC2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783-44ED-93E3-E47EBBBEEC2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Hoja2!$B$4:$B$9</c:f>
              <c:strCache>
                <c:ptCount val="6"/>
                <c:pt idx="0">
                  <c:v>AGRARIO</c:v>
                </c:pt>
                <c:pt idx="1">
                  <c:v>SOCIOAMBIENTALES</c:v>
                </c:pt>
                <c:pt idx="2">
                  <c:v>SUBSECTORELECTRICO</c:v>
                </c:pt>
                <c:pt idx="3">
                  <c:v>DEMANDADESERVICIOSPUBLICOS</c:v>
                </c:pt>
                <c:pt idx="4">
                  <c:v>GESTIONMUNICIPAL</c:v>
                </c:pt>
                <c:pt idx="5">
                  <c:v>OTROS</c:v>
                </c:pt>
              </c:strCache>
            </c:strRef>
          </c:cat>
          <c:val>
            <c:numRef>
              <c:f>Hoja2!$C$4:$C$9</c:f>
              <c:numCache>
                <c:formatCode>General</c:formatCode>
                <c:ptCount val="6"/>
                <c:pt idx="0">
                  <c:v>287</c:v>
                </c:pt>
                <c:pt idx="1">
                  <c:v>36</c:v>
                </c:pt>
                <c:pt idx="2">
                  <c:v>50</c:v>
                </c:pt>
                <c:pt idx="3">
                  <c:v>51</c:v>
                </c:pt>
                <c:pt idx="4">
                  <c:v>41</c:v>
                </c:pt>
                <c:pt idx="5">
                  <c:v>22</c:v>
                </c:pt>
              </c:numCache>
            </c:numRef>
          </c:val>
          <c:extLst>
            <c:ext xmlns:c16="http://schemas.microsoft.com/office/drawing/2014/chart" uri="{C3380CC4-5D6E-409C-BE32-E72D297353CC}">
              <c16:uniqueId val="{00000000-509C-4197-ACB6-AA6CDCC4A0B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GT"/>
              <a:t>No. DE</a:t>
            </a:r>
            <a:r>
              <a:rPr lang="es-GT" baseline="0"/>
              <a:t> CASOS ACTIVOS / POR TIPOLOGIA </a:t>
            </a:r>
            <a:endParaRPr lang="es-G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GT"/>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3F4-41EF-876B-E4FA904D98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3F4-41EF-876B-E4FA904D98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3F4-41EF-876B-E4FA904D98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3F4-41EF-876B-E4FA904D98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3F4-41EF-876B-E4FA904D98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3F4-41EF-876B-E4FA904D98D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Hoja2!$E$4:$E$9</c:f>
              <c:strCache>
                <c:ptCount val="6"/>
                <c:pt idx="0">
                  <c:v>AGRARIO</c:v>
                </c:pt>
                <c:pt idx="1">
                  <c:v>SOCIOAMBIENTALES</c:v>
                </c:pt>
                <c:pt idx="2">
                  <c:v>SUBSECTORELECTRICO</c:v>
                </c:pt>
                <c:pt idx="3">
                  <c:v>DEMANDADESERVICIOSPUBLICOS</c:v>
                </c:pt>
                <c:pt idx="4">
                  <c:v>GESTIONMUNICIPAL</c:v>
                </c:pt>
                <c:pt idx="5">
                  <c:v>OTROS</c:v>
                </c:pt>
              </c:strCache>
            </c:strRef>
          </c:cat>
          <c:val>
            <c:numRef>
              <c:f>Hoja2!$F$4:$F$9</c:f>
              <c:numCache>
                <c:formatCode>General</c:formatCode>
                <c:ptCount val="6"/>
                <c:pt idx="0">
                  <c:v>236</c:v>
                </c:pt>
                <c:pt idx="1">
                  <c:v>20</c:v>
                </c:pt>
                <c:pt idx="2">
                  <c:v>30</c:v>
                </c:pt>
                <c:pt idx="3">
                  <c:v>24</c:v>
                </c:pt>
                <c:pt idx="4">
                  <c:v>29</c:v>
                </c:pt>
                <c:pt idx="5">
                  <c:v>10</c:v>
                </c:pt>
              </c:numCache>
            </c:numRef>
          </c:val>
          <c:extLst>
            <c:ext xmlns:c16="http://schemas.microsoft.com/office/drawing/2014/chart" uri="{C3380CC4-5D6E-409C-BE32-E72D297353CC}">
              <c16:uniqueId val="{00000000-7272-42AE-942E-458D39468C6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GT"/>
        </a:p>
      </c:txPr>
    </c:title>
    <c:autoTitleDeleted val="0"/>
    <c:plotArea>
      <c:layout/>
      <c:barChart>
        <c:barDir val="col"/>
        <c:grouping val="clustered"/>
        <c:varyColors val="0"/>
        <c:ser>
          <c:idx val="0"/>
          <c:order val="0"/>
          <c:tx>
            <c:strRef>
              <c:f>Hoja2!$C$14</c:f>
              <c:strCache>
                <c:ptCount val="1"/>
                <c:pt idx="0">
                  <c:v>No. DE CASOS</c:v>
                </c:pt>
              </c:strCache>
            </c:strRef>
          </c:tx>
          <c:spPr>
            <a:solidFill>
              <a:schemeClr val="accent1"/>
            </a:solidFill>
            <a:ln>
              <a:noFill/>
            </a:ln>
            <a:effectLst/>
          </c:spPr>
          <c:invertIfNegative val="0"/>
          <c:cat>
            <c:strRef>
              <c:f>Hoja2!$B$15:$B$20</c:f>
              <c:strCache>
                <c:ptCount val="6"/>
                <c:pt idx="0">
                  <c:v>AGRARIO</c:v>
                </c:pt>
                <c:pt idx="1">
                  <c:v>SOCIOAMBIENTALES</c:v>
                </c:pt>
                <c:pt idx="2">
                  <c:v>SUBSECTORELECTRICO</c:v>
                </c:pt>
                <c:pt idx="3">
                  <c:v>DEMANDADESERVICIOSPUBLICOS</c:v>
                </c:pt>
                <c:pt idx="4">
                  <c:v>GESTIONMUNICIPAL</c:v>
                </c:pt>
                <c:pt idx="5">
                  <c:v>OTROS</c:v>
                </c:pt>
              </c:strCache>
            </c:strRef>
          </c:cat>
          <c:val>
            <c:numRef>
              <c:f>Hoja2!$C$15:$C$20</c:f>
              <c:numCache>
                <c:formatCode>General</c:formatCode>
                <c:ptCount val="6"/>
                <c:pt idx="0">
                  <c:v>80</c:v>
                </c:pt>
                <c:pt idx="1">
                  <c:v>5</c:v>
                </c:pt>
                <c:pt idx="2">
                  <c:v>5</c:v>
                </c:pt>
                <c:pt idx="3">
                  <c:v>4</c:v>
                </c:pt>
                <c:pt idx="4">
                  <c:v>4</c:v>
                </c:pt>
                <c:pt idx="5">
                  <c:v>1</c:v>
                </c:pt>
              </c:numCache>
            </c:numRef>
          </c:val>
          <c:extLst>
            <c:ext xmlns:c16="http://schemas.microsoft.com/office/drawing/2014/chart" uri="{C3380CC4-5D6E-409C-BE32-E72D297353CC}">
              <c16:uniqueId val="{00000000-984E-47FE-856A-87F0761E66AF}"/>
            </c:ext>
          </c:extLst>
        </c:ser>
        <c:dLbls>
          <c:showLegendKey val="0"/>
          <c:showVal val="0"/>
          <c:showCatName val="0"/>
          <c:showSerName val="0"/>
          <c:showPercent val="0"/>
          <c:showBubbleSize val="0"/>
        </c:dLbls>
        <c:gapWidth val="219"/>
        <c:overlap val="-27"/>
        <c:axId val="313521967"/>
        <c:axId val="550431167"/>
      </c:barChart>
      <c:catAx>
        <c:axId val="3135219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550431167"/>
        <c:crosses val="autoZero"/>
        <c:auto val="1"/>
        <c:lblAlgn val="ctr"/>
        <c:lblOffset val="100"/>
        <c:noMultiLvlLbl val="0"/>
      </c:catAx>
      <c:valAx>
        <c:axId val="550431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3135219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GT"/>
        </a:p>
      </c:txPr>
    </c:title>
    <c:autoTitleDeleted val="0"/>
    <c:plotArea>
      <c:layout/>
      <c:barChart>
        <c:barDir val="col"/>
        <c:grouping val="clustered"/>
        <c:varyColors val="0"/>
        <c:ser>
          <c:idx val="0"/>
          <c:order val="0"/>
          <c:tx>
            <c:strRef>
              <c:f>Hoja2!$F$14</c:f>
              <c:strCache>
                <c:ptCount val="1"/>
                <c:pt idx="0">
                  <c:v>No. DE CASOS</c:v>
                </c:pt>
              </c:strCache>
            </c:strRef>
          </c:tx>
          <c:spPr>
            <a:solidFill>
              <a:schemeClr val="accent1"/>
            </a:solidFill>
            <a:ln>
              <a:noFill/>
            </a:ln>
            <a:effectLst/>
          </c:spPr>
          <c:invertIfNegative val="0"/>
          <c:cat>
            <c:strRef>
              <c:f>Hoja2!$E$15:$E$20</c:f>
              <c:strCache>
                <c:ptCount val="6"/>
                <c:pt idx="0">
                  <c:v>AGRARIO</c:v>
                </c:pt>
                <c:pt idx="1">
                  <c:v>SOCIOAMBIENTALES</c:v>
                </c:pt>
                <c:pt idx="2">
                  <c:v>SUBSECTORELECTRICO</c:v>
                </c:pt>
                <c:pt idx="3">
                  <c:v>DEMANDADESERVICIOSPUBLICOS</c:v>
                </c:pt>
                <c:pt idx="4">
                  <c:v>GESTIONMUNICIPAL</c:v>
                </c:pt>
                <c:pt idx="5">
                  <c:v>OTROS</c:v>
                </c:pt>
              </c:strCache>
            </c:strRef>
          </c:cat>
          <c:val>
            <c:numRef>
              <c:f>Hoja2!$F$15:$F$20</c:f>
              <c:numCache>
                <c:formatCode>General</c:formatCode>
                <c:ptCount val="6"/>
                <c:pt idx="0">
                  <c:v>156</c:v>
                </c:pt>
                <c:pt idx="1">
                  <c:v>15</c:v>
                </c:pt>
                <c:pt idx="2">
                  <c:v>25</c:v>
                </c:pt>
                <c:pt idx="3">
                  <c:v>20</c:v>
                </c:pt>
                <c:pt idx="4">
                  <c:v>25</c:v>
                </c:pt>
                <c:pt idx="5">
                  <c:v>9</c:v>
                </c:pt>
              </c:numCache>
            </c:numRef>
          </c:val>
          <c:extLst>
            <c:ext xmlns:c16="http://schemas.microsoft.com/office/drawing/2014/chart" uri="{C3380CC4-5D6E-409C-BE32-E72D297353CC}">
              <c16:uniqueId val="{00000000-C013-484F-A730-64C8CE1CCEF4}"/>
            </c:ext>
          </c:extLst>
        </c:ser>
        <c:dLbls>
          <c:showLegendKey val="0"/>
          <c:showVal val="0"/>
          <c:showCatName val="0"/>
          <c:showSerName val="0"/>
          <c:showPercent val="0"/>
          <c:showBubbleSize val="0"/>
        </c:dLbls>
        <c:gapWidth val="219"/>
        <c:overlap val="-27"/>
        <c:axId val="287284463"/>
        <c:axId val="434702975"/>
      </c:barChart>
      <c:catAx>
        <c:axId val="287284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434702975"/>
        <c:crosses val="autoZero"/>
        <c:auto val="1"/>
        <c:lblAlgn val="ctr"/>
        <c:lblOffset val="100"/>
        <c:noMultiLvlLbl val="0"/>
      </c:catAx>
      <c:valAx>
        <c:axId val="4347029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2872844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47625</xdr:colOff>
      <xdr:row>0</xdr:row>
      <xdr:rowOff>90487</xdr:rowOff>
    </xdr:from>
    <xdr:to>
      <xdr:col>14</xdr:col>
      <xdr:colOff>742950</xdr:colOff>
      <xdr:row>13</xdr:row>
      <xdr:rowOff>233362</xdr:rowOff>
    </xdr:to>
    <xdr:graphicFrame macro="">
      <xdr:nvGraphicFramePr>
        <xdr:cNvPr id="3" name="Gráfico 2">
          <a:extLst>
            <a:ext uri="{FF2B5EF4-FFF2-40B4-BE49-F238E27FC236}">
              <a16:creationId xmlns:a16="http://schemas.microsoft.com/office/drawing/2014/main" id="{6D04990A-0B0A-4E8F-A633-8C0477356E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17</xdr:row>
      <xdr:rowOff>42861</xdr:rowOff>
    </xdr:from>
    <xdr:to>
      <xdr:col>17</xdr:col>
      <xdr:colOff>19050</xdr:colOff>
      <xdr:row>30</xdr:row>
      <xdr:rowOff>95249</xdr:rowOff>
    </xdr:to>
    <xdr:graphicFrame macro="">
      <xdr:nvGraphicFramePr>
        <xdr:cNvPr id="4" name="Gráfico 3">
          <a:extLst>
            <a:ext uri="{FF2B5EF4-FFF2-40B4-BE49-F238E27FC236}">
              <a16:creationId xmlns:a16="http://schemas.microsoft.com/office/drawing/2014/main" id="{F40ABFA5-676A-42DD-8EE7-9D62019A9A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xdr:colOff>
      <xdr:row>43</xdr:row>
      <xdr:rowOff>23812</xdr:rowOff>
    </xdr:from>
    <xdr:to>
      <xdr:col>7</xdr:col>
      <xdr:colOff>676275</xdr:colOff>
      <xdr:row>57</xdr:row>
      <xdr:rowOff>100012</xdr:rowOff>
    </xdr:to>
    <xdr:graphicFrame macro="">
      <xdr:nvGraphicFramePr>
        <xdr:cNvPr id="5" name="Gráfico 4">
          <a:extLst>
            <a:ext uri="{FF2B5EF4-FFF2-40B4-BE49-F238E27FC236}">
              <a16:creationId xmlns:a16="http://schemas.microsoft.com/office/drawing/2014/main" id="{899F710E-9123-4C46-A271-D31D1B2988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771525</xdr:colOff>
      <xdr:row>43</xdr:row>
      <xdr:rowOff>33337</xdr:rowOff>
    </xdr:from>
    <xdr:to>
      <xdr:col>14</xdr:col>
      <xdr:colOff>685800</xdr:colOff>
      <xdr:row>57</xdr:row>
      <xdr:rowOff>109537</xdr:rowOff>
    </xdr:to>
    <xdr:graphicFrame macro="">
      <xdr:nvGraphicFramePr>
        <xdr:cNvPr id="6" name="Gráfico 5">
          <a:extLst>
            <a:ext uri="{FF2B5EF4-FFF2-40B4-BE49-F238E27FC236}">
              <a16:creationId xmlns:a16="http://schemas.microsoft.com/office/drawing/2014/main" id="{A540FF53-FF3F-4B5E-BF98-F7E3593AEB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76200</xdr:colOff>
      <xdr:row>60</xdr:row>
      <xdr:rowOff>128587</xdr:rowOff>
    </xdr:from>
    <xdr:to>
      <xdr:col>12</xdr:col>
      <xdr:colOff>361950</xdr:colOff>
      <xdr:row>74</xdr:row>
      <xdr:rowOff>147637</xdr:rowOff>
    </xdr:to>
    <xdr:graphicFrame macro="">
      <xdr:nvGraphicFramePr>
        <xdr:cNvPr id="2" name="Gráfico 1">
          <a:extLst>
            <a:ext uri="{FF2B5EF4-FFF2-40B4-BE49-F238E27FC236}">
              <a16:creationId xmlns:a16="http://schemas.microsoft.com/office/drawing/2014/main" id="{3A4C3715-6549-DB24-62A1-175157A8AA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2</xdr:row>
      <xdr:rowOff>14287</xdr:rowOff>
    </xdr:from>
    <xdr:to>
      <xdr:col>13</xdr:col>
      <xdr:colOff>19050</xdr:colOff>
      <xdr:row>11</xdr:row>
      <xdr:rowOff>42862</xdr:rowOff>
    </xdr:to>
    <xdr:graphicFrame macro="">
      <xdr:nvGraphicFramePr>
        <xdr:cNvPr id="2" name="Gráfico 1">
          <a:extLst>
            <a:ext uri="{FF2B5EF4-FFF2-40B4-BE49-F238E27FC236}">
              <a16:creationId xmlns:a16="http://schemas.microsoft.com/office/drawing/2014/main" id="{8764034C-DC51-4FA9-B229-6D5A145814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12</xdr:row>
      <xdr:rowOff>14287</xdr:rowOff>
    </xdr:from>
    <xdr:to>
      <xdr:col>13</xdr:col>
      <xdr:colOff>19050</xdr:colOff>
      <xdr:row>26</xdr:row>
      <xdr:rowOff>90487</xdr:rowOff>
    </xdr:to>
    <xdr:graphicFrame macro="">
      <xdr:nvGraphicFramePr>
        <xdr:cNvPr id="3" name="Gráfico 2">
          <a:extLst>
            <a:ext uri="{FF2B5EF4-FFF2-40B4-BE49-F238E27FC236}">
              <a16:creationId xmlns:a16="http://schemas.microsoft.com/office/drawing/2014/main" id="{00EDF6D4-53C1-42A0-B53D-052D4F476E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22</xdr:row>
      <xdr:rowOff>33337</xdr:rowOff>
    </xdr:from>
    <xdr:to>
      <xdr:col>6</xdr:col>
      <xdr:colOff>590550</xdr:colOff>
      <xdr:row>36</xdr:row>
      <xdr:rowOff>109537</xdr:rowOff>
    </xdr:to>
    <xdr:graphicFrame macro="">
      <xdr:nvGraphicFramePr>
        <xdr:cNvPr id="4" name="Gráfico 3">
          <a:extLst>
            <a:ext uri="{FF2B5EF4-FFF2-40B4-BE49-F238E27FC236}">
              <a16:creationId xmlns:a16="http://schemas.microsoft.com/office/drawing/2014/main" id="{20171E3F-5568-6534-34A7-4235A40052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752475</xdr:colOff>
      <xdr:row>28</xdr:row>
      <xdr:rowOff>42862</xdr:rowOff>
    </xdr:from>
    <xdr:to>
      <xdr:col>13</xdr:col>
      <xdr:colOff>752475</xdr:colOff>
      <xdr:row>42</xdr:row>
      <xdr:rowOff>119062</xdr:rowOff>
    </xdr:to>
    <xdr:graphicFrame macro="">
      <xdr:nvGraphicFramePr>
        <xdr:cNvPr id="5" name="Gráfico 4">
          <a:extLst>
            <a:ext uri="{FF2B5EF4-FFF2-40B4-BE49-F238E27FC236}">
              <a16:creationId xmlns:a16="http://schemas.microsoft.com/office/drawing/2014/main" id="{91489CA3-E0F8-2867-7D34-6F63E17256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98"/>
  <sheetViews>
    <sheetView tabSelected="1" topLeftCell="H1" zoomScaleNormal="100" workbookViewId="0">
      <pane ySplit="1" topLeftCell="A2" activePane="bottomLeft" state="frozen"/>
      <selection pane="bottomLeft" activeCell="M3" sqref="M3"/>
    </sheetView>
  </sheetViews>
  <sheetFormatPr baseColWidth="10" defaultRowHeight="15" x14ac:dyDescent="0.2"/>
  <cols>
    <col min="1" max="1" width="11.42578125" style="45"/>
    <col min="2" max="2" width="23.42578125" style="45" customWidth="1"/>
    <col min="3" max="3" width="15.85546875" style="45" customWidth="1"/>
    <col min="4" max="4" width="23.5703125" style="45" customWidth="1"/>
    <col min="5" max="5" width="22.5703125" style="114" customWidth="1"/>
    <col min="6" max="6" width="28.140625" style="114" customWidth="1"/>
    <col min="7" max="7" width="25.42578125" style="114" customWidth="1"/>
    <col min="8" max="8" width="23" style="45" customWidth="1"/>
    <col min="9" max="9" width="17" style="45" customWidth="1"/>
    <col min="10" max="10" width="28" style="45" customWidth="1"/>
    <col min="11" max="11" width="39" style="45" customWidth="1"/>
    <col min="12" max="12" width="24.140625" style="45" customWidth="1"/>
    <col min="13" max="13" width="21.85546875" style="45" customWidth="1"/>
    <col min="14" max="14" width="17.5703125" style="45" customWidth="1"/>
    <col min="15" max="15" width="39.85546875" style="79" customWidth="1"/>
    <col min="16" max="16384" width="11.42578125" style="45"/>
  </cols>
  <sheetData>
    <row r="1" spans="1:15" ht="64.5" customHeight="1" x14ac:dyDescent="0.2">
      <c r="A1" s="117" t="s">
        <v>0</v>
      </c>
      <c r="B1" s="117" t="s">
        <v>1</v>
      </c>
      <c r="C1" s="117" t="s">
        <v>2</v>
      </c>
      <c r="D1" s="117" t="s">
        <v>2140</v>
      </c>
      <c r="E1" s="117" t="s">
        <v>2141</v>
      </c>
      <c r="F1" s="117" t="s">
        <v>3</v>
      </c>
      <c r="G1" s="117" t="s">
        <v>4</v>
      </c>
      <c r="H1" s="117" t="s">
        <v>5</v>
      </c>
      <c r="I1" s="117" t="s">
        <v>6</v>
      </c>
      <c r="J1" s="117" t="s">
        <v>2134</v>
      </c>
      <c r="K1" s="117" t="s">
        <v>2135</v>
      </c>
      <c r="L1" s="117" t="s">
        <v>2136</v>
      </c>
      <c r="M1" s="117" t="s">
        <v>2137</v>
      </c>
      <c r="N1" s="117" t="s">
        <v>2138</v>
      </c>
      <c r="O1" s="117" t="s">
        <v>2139</v>
      </c>
    </row>
    <row r="2" spans="1:15" ht="126" customHeight="1" x14ac:dyDescent="0.2">
      <c r="A2" s="115">
        <v>1</v>
      </c>
      <c r="B2" s="74" t="s">
        <v>1464</v>
      </c>
      <c r="C2" s="78">
        <v>44748</v>
      </c>
      <c r="D2" s="87" t="s">
        <v>127</v>
      </c>
      <c r="E2" s="71" t="s">
        <v>268</v>
      </c>
      <c r="F2" s="73" t="s">
        <v>2126</v>
      </c>
      <c r="G2" s="73" t="s">
        <v>1465</v>
      </c>
      <c r="H2" s="76" t="s">
        <v>268</v>
      </c>
      <c r="I2" s="76" t="s">
        <v>325</v>
      </c>
      <c r="J2" s="73" t="s">
        <v>240</v>
      </c>
      <c r="K2" s="74" t="s">
        <v>855</v>
      </c>
      <c r="L2" s="73" t="s">
        <v>526</v>
      </c>
      <c r="M2" s="74" t="s">
        <v>526</v>
      </c>
      <c r="N2" s="116" t="s">
        <v>257</v>
      </c>
      <c r="O2" s="76" t="s">
        <v>2125</v>
      </c>
    </row>
    <row r="3" spans="1:15" ht="168" customHeight="1" x14ac:dyDescent="0.2">
      <c r="A3" s="46">
        <v>2</v>
      </c>
      <c r="B3" s="54" t="s">
        <v>1466</v>
      </c>
      <c r="C3" s="48">
        <v>44795</v>
      </c>
      <c r="D3" s="49" t="s">
        <v>127</v>
      </c>
      <c r="E3" s="50" t="s">
        <v>1017</v>
      </c>
      <c r="F3" s="51" t="s">
        <v>2126</v>
      </c>
      <c r="G3" s="51" t="s">
        <v>1465</v>
      </c>
      <c r="H3" s="52" t="s">
        <v>1467</v>
      </c>
      <c r="I3" s="52" t="s">
        <v>1468</v>
      </c>
      <c r="J3" s="51" t="s">
        <v>198</v>
      </c>
      <c r="K3" s="47" t="s">
        <v>1422</v>
      </c>
      <c r="L3" s="51" t="s">
        <v>526</v>
      </c>
      <c r="M3" s="47" t="s">
        <v>1469</v>
      </c>
      <c r="N3" s="53" t="s">
        <v>2124</v>
      </c>
      <c r="O3" s="52" t="s">
        <v>128</v>
      </c>
    </row>
    <row r="4" spans="1:15" ht="124.5" customHeight="1" x14ac:dyDescent="0.2">
      <c r="A4" s="46">
        <v>3</v>
      </c>
      <c r="B4" s="54" t="s">
        <v>1149</v>
      </c>
      <c r="C4" s="48">
        <v>44974</v>
      </c>
      <c r="D4" s="49" t="s">
        <v>127</v>
      </c>
      <c r="E4" s="50" t="s">
        <v>1017</v>
      </c>
      <c r="F4" s="51" t="s">
        <v>2126</v>
      </c>
      <c r="G4" s="51" t="s">
        <v>1465</v>
      </c>
      <c r="H4" s="55" t="s">
        <v>1057</v>
      </c>
      <c r="I4" s="55" t="s">
        <v>1470</v>
      </c>
      <c r="J4" s="51" t="s">
        <v>240</v>
      </c>
      <c r="K4" s="47" t="s">
        <v>855</v>
      </c>
      <c r="L4" s="51" t="s">
        <v>1471</v>
      </c>
      <c r="M4" s="47" t="s">
        <v>1472</v>
      </c>
      <c r="N4" s="53" t="s">
        <v>1473</v>
      </c>
      <c r="O4" s="52" t="s">
        <v>2125</v>
      </c>
    </row>
    <row r="5" spans="1:15" ht="143.25" customHeight="1" x14ac:dyDescent="0.2">
      <c r="A5" s="46">
        <v>4</v>
      </c>
      <c r="B5" s="54" t="s">
        <v>1474</v>
      </c>
      <c r="C5" s="48">
        <v>45121</v>
      </c>
      <c r="D5" s="49" t="s">
        <v>127</v>
      </c>
      <c r="E5" s="50" t="s">
        <v>1017</v>
      </c>
      <c r="F5" s="51" t="s">
        <v>2126</v>
      </c>
      <c r="G5" s="51" t="s">
        <v>1465</v>
      </c>
      <c r="H5" s="52" t="s">
        <v>1057</v>
      </c>
      <c r="I5" s="52" t="s">
        <v>1475</v>
      </c>
      <c r="J5" s="51" t="s">
        <v>240</v>
      </c>
      <c r="K5" s="47" t="s">
        <v>855</v>
      </c>
      <c r="L5" s="51" t="s">
        <v>1476</v>
      </c>
      <c r="M5" s="47" t="s">
        <v>1477</v>
      </c>
      <c r="N5" s="53" t="s">
        <v>1478</v>
      </c>
      <c r="O5" s="52" t="s">
        <v>1479</v>
      </c>
    </row>
    <row r="6" spans="1:15" ht="94.5" customHeight="1" x14ac:dyDescent="0.2">
      <c r="A6" s="46">
        <v>5</v>
      </c>
      <c r="B6" s="47" t="s">
        <v>1480</v>
      </c>
      <c r="C6" s="48">
        <v>44202</v>
      </c>
      <c r="D6" s="56" t="s">
        <v>127</v>
      </c>
      <c r="E6" s="51" t="s">
        <v>121</v>
      </c>
      <c r="F6" s="51" t="s">
        <v>2126</v>
      </c>
      <c r="G6" s="51" t="s">
        <v>108</v>
      </c>
      <c r="H6" s="55" t="s">
        <v>121</v>
      </c>
      <c r="I6" s="52" t="s">
        <v>1481</v>
      </c>
      <c r="J6" s="51" t="s">
        <v>198</v>
      </c>
      <c r="K6" s="47" t="s">
        <v>855</v>
      </c>
      <c r="L6" s="51" t="s">
        <v>1482</v>
      </c>
      <c r="M6" s="47" t="s">
        <v>1483</v>
      </c>
      <c r="N6" s="53" t="s">
        <v>2124</v>
      </c>
      <c r="O6" s="52" t="s">
        <v>2125</v>
      </c>
    </row>
    <row r="7" spans="1:15" ht="60" x14ac:dyDescent="0.2">
      <c r="A7" s="46">
        <v>6</v>
      </c>
      <c r="B7" s="47" t="s">
        <v>1484</v>
      </c>
      <c r="C7" s="48">
        <v>44256</v>
      </c>
      <c r="D7" s="56" t="s">
        <v>127</v>
      </c>
      <c r="E7" s="51" t="s">
        <v>752</v>
      </c>
      <c r="F7" s="51" t="s">
        <v>2126</v>
      </c>
      <c r="G7" s="51" t="s">
        <v>108</v>
      </c>
      <c r="H7" s="55" t="s">
        <v>795</v>
      </c>
      <c r="I7" s="52" t="s">
        <v>796</v>
      </c>
      <c r="J7" s="50" t="s">
        <v>1485</v>
      </c>
      <c r="K7" s="47" t="s">
        <v>855</v>
      </c>
      <c r="L7" s="51" t="s">
        <v>1486</v>
      </c>
      <c r="M7" s="47" t="s">
        <v>1487</v>
      </c>
      <c r="N7" s="53" t="s">
        <v>402</v>
      </c>
      <c r="O7" s="52" t="s">
        <v>2125</v>
      </c>
    </row>
    <row r="8" spans="1:15" ht="121.5" customHeight="1" x14ac:dyDescent="0.2">
      <c r="A8" s="46">
        <v>7</v>
      </c>
      <c r="B8" s="47" t="s">
        <v>1488</v>
      </c>
      <c r="C8" s="57">
        <v>44281</v>
      </c>
      <c r="D8" s="49" t="s">
        <v>127</v>
      </c>
      <c r="E8" s="50" t="s">
        <v>1246</v>
      </c>
      <c r="F8" s="51" t="s">
        <v>2126</v>
      </c>
      <c r="G8" s="51" t="s">
        <v>108</v>
      </c>
      <c r="H8" s="52" t="s">
        <v>1489</v>
      </c>
      <c r="I8" s="52" t="s">
        <v>1246</v>
      </c>
      <c r="J8" s="50" t="s">
        <v>240</v>
      </c>
      <c r="K8" s="47" t="s">
        <v>855</v>
      </c>
      <c r="L8" s="51" t="s">
        <v>1490</v>
      </c>
      <c r="M8" s="47" t="s">
        <v>1491</v>
      </c>
      <c r="N8" s="53" t="s">
        <v>1492</v>
      </c>
      <c r="O8" s="52" t="s">
        <v>2125</v>
      </c>
    </row>
    <row r="9" spans="1:15" ht="80.25" customHeight="1" x14ac:dyDescent="0.2">
      <c r="A9" s="46">
        <v>8</v>
      </c>
      <c r="B9" s="47" t="s">
        <v>1493</v>
      </c>
      <c r="C9" s="57">
        <v>44300</v>
      </c>
      <c r="D9" s="49" t="s">
        <v>127</v>
      </c>
      <c r="E9" s="51" t="s">
        <v>1494</v>
      </c>
      <c r="F9" s="51" t="s">
        <v>2126</v>
      </c>
      <c r="G9" s="51" t="s">
        <v>108</v>
      </c>
      <c r="H9" s="52" t="s">
        <v>1495</v>
      </c>
      <c r="I9" s="52" t="s">
        <v>1496</v>
      </c>
      <c r="J9" s="50" t="s">
        <v>1497</v>
      </c>
      <c r="K9" s="47" t="s">
        <v>855</v>
      </c>
      <c r="L9" s="51" t="s">
        <v>1498</v>
      </c>
      <c r="M9" s="47" t="s">
        <v>1499</v>
      </c>
      <c r="N9" s="53" t="s">
        <v>1500</v>
      </c>
      <c r="O9" s="52" t="s">
        <v>1501</v>
      </c>
    </row>
    <row r="10" spans="1:15" ht="120" customHeight="1" x14ac:dyDescent="0.2">
      <c r="A10" s="46">
        <v>9</v>
      </c>
      <c r="B10" s="47" t="s">
        <v>1502</v>
      </c>
      <c r="C10" s="57">
        <v>44300</v>
      </c>
      <c r="D10" s="49" t="s">
        <v>127</v>
      </c>
      <c r="E10" s="50" t="s">
        <v>1246</v>
      </c>
      <c r="F10" s="51" t="s">
        <v>2126</v>
      </c>
      <c r="G10" s="51" t="s">
        <v>108</v>
      </c>
      <c r="H10" s="52" t="s">
        <v>1489</v>
      </c>
      <c r="I10" s="52" t="s">
        <v>1248</v>
      </c>
      <c r="J10" s="50" t="s">
        <v>198</v>
      </c>
      <c r="K10" s="47" t="s">
        <v>855</v>
      </c>
      <c r="L10" s="51" t="s">
        <v>1503</v>
      </c>
      <c r="M10" s="47" t="s">
        <v>1504</v>
      </c>
      <c r="N10" s="53" t="s">
        <v>1505</v>
      </c>
      <c r="O10" s="52" t="s">
        <v>2125</v>
      </c>
    </row>
    <row r="11" spans="1:15" ht="30" x14ac:dyDescent="0.2">
      <c r="A11" s="46">
        <v>10</v>
      </c>
      <c r="B11" s="47" t="s">
        <v>2027</v>
      </c>
      <c r="C11" s="57">
        <v>44300</v>
      </c>
      <c r="D11" s="49" t="s">
        <v>127</v>
      </c>
      <c r="E11" s="50" t="s">
        <v>752</v>
      </c>
      <c r="F11" s="51" t="s">
        <v>2126</v>
      </c>
      <c r="G11" s="51" t="s">
        <v>108</v>
      </c>
      <c r="H11" s="52" t="s">
        <v>1495</v>
      </c>
      <c r="I11" s="52" t="s">
        <v>1506</v>
      </c>
      <c r="J11" s="50" t="s">
        <v>198</v>
      </c>
      <c r="K11" s="47" t="s">
        <v>784</v>
      </c>
      <c r="L11" s="51" t="s">
        <v>1507</v>
      </c>
      <c r="M11" s="47" t="s">
        <v>265</v>
      </c>
      <c r="N11" s="53" t="s">
        <v>2124</v>
      </c>
      <c r="O11" s="52" t="s">
        <v>2125</v>
      </c>
    </row>
    <row r="12" spans="1:15" ht="60" x14ac:dyDescent="0.2">
      <c r="A12" s="46">
        <v>11</v>
      </c>
      <c r="B12" s="47" t="s">
        <v>1508</v>
      </c>
      <c r="C12" s="48">
        <v>44323</v>
      </c>
      <c r="D12" s="56" t="s">
        <v>127</v>
      </c>
      <c r="E12" s="51" t="s">
        <v>121</v>
      </c>
      <c r="F12" s="51" t="s">
        <v>2126</v>
      </c>
      <c r="G12" s="51" t="s">
        <v>108</v>
      </c>
      <c r="H12" s="55" t="s">
        <v>121</v>
      </c>
      <c r="I12" s="52" t="s">
        <v>91</v>
      </c>
      <c r="J12" s="51" t="s">
        <v>198</v>
      </c>
      <c r="K12" s="47" t="s">
        <v>1422</v>
      </c>
      <c r="L12" s="51" t="s">
        <v>1509</v>
      </c>
      <c r="M12" s="47" t="s">
        <v>1510</v>
      </c>
      <c r="N12" s="53" t="s">
        <v>475</v>
      </c>
      <c r="O12" s="52" t="s">
        <v>2125</v>
      </c>
    </row>
    <row r="13" spans="1:15" ht="151.5" customHeight="1" x14ac:dyDescent="0.2">
      <c r="A13" s="46">
        <v>12</v>
      </c>
      <c r="B13" s="47" t="s">
        <v>1511</v>
      </c>
      <c r="C13" s="57">
        <v>44335</v>
      </c>
      <c r="D13" s="49" t="s">
        <v>127</v>
      </c>
      <c r="E13" s="50" t="s">
        <v>752</v>
      </c>
      <c r="F13" s="51" t="s">
        <v>2126</v>
      </c>
      <c r="G13" s="51" t="s">
        <v>108</v>
      </c>
      <c r="H13" s="52" t="s">
        <v>1495</v>
      </c>
      <c r="I13" s="52" t="s">
        <v>818</v>
      </c>
      <c r="J13" s="50" t="s">
        <v>240</v>
      </c>
      <c r="K13" s="47" t="s">
        <v>855</v>
      </c>
      <c r="L13" s="51" t="s">
        <v>1512</v>
      </c>
      <c r="M13" s="47" t="s">
        <v>1513</v>
      </c>
      <c r="N13" s="53" t="s">
        <v>1514</v>
      </c>
      <c r="O13" s="52" t="s">
        <v>2125</v>
      </c>
    </row>
    <row r="14" spans="1:15" s="58" customFormat="1" ht="60" x14ac:dyDescent="0.2">
      <c r="A14" s="46">
        <v>13</v>
      </c>
      <c r="B14" s="47" t="s">
        <v>1515</v>
      </c>
      <c r="C14" s="57">
        <v>44350</v>
      </c>
      <c r="D14" s="49" t="s">
        <v>127</v>
      </c>
      <c r="E14" s="50" t="s">
        <v>752</v>
      </c>
      <c r="F14" s="51" t="s">
        <v>2126</v>
      </c>
      <c r="G14" s="51" t="s">
        <v>108</v>
      </c>
      <c r="H14" s="52" t="s">
        <v>1495</v>
      </c>
      <c r="I14" s="52" t="s">
        <v>818</v>
      </c>
      <c r="J14" s="50" t="s">
        <v>198</v>
      </c>
      <c r="K14" s="47" t="s">
        <v>855</v>
      </c>
      <c r="L14" s="51" t="s">
        <v>1516</v>
      </c>
      <c r="M14" s="47" t="s">
        <v>1517</v>
      </c>
      <c r="N14" s="53" t="s">
        <v>1518</v>
      </c>
      <c r="O14" s="52" t="s">
        <v>2125</v>
      </c>
    </row>
    <row r="15" spans="1:15" ht="30" x14ac:dyDescent="0.2">
      <c r="A15" s="46">
        <v>14</v>
      </c>
      <c r="B15" s="52" t="s">
        <v>1519</v>
      </c>
      <c r="C15" s="48">
        <v>44445</v>
      </c>
      <c r="D15" s="49" t="s">
        <v>127</v>
      </c>
      <c r="E15" s="50" t="s">
        <v>156</v>
      </c>
      <c r="F15" s="51" t="s">
        <v>2126</v>
      </c>
      <c r="G15" s="51" t="s">
        <v>108</v>
      </c>
      <c r="H15" s="55" t="s">
        <v>156</v>
      </c>
      <c r="I15" s="55" t="s">
        <v>156</v>
      </c>
      <c r="J15" s="51" t="s">
        <v>240</v>
      </c>
      <c r="K15" s="47" t="s">
        <v>784</v>
      </c>
      <c r="L15" s="51" t="s">
        <v>2037</v>
      </c>
      <c r="M15" s="47" t="s">
        <v>2038</v>
      </c>
      <c r="N15" s="53" t="s">
        <v>2124</v>
      </c>
      <c r="O15" s="52" t="s">
        <v>2125</v>
      </c>
    </row>
    <row r="16" spans="1:15" ht="45" x14ac:dyDescent="0.2">
      <c r="A16" s="46">
        <v>15</v>
      </c>
      <c r="B16" s="55" t="s">
        <v>1520</v>
      </c>
      <c r="C16" s="48">
        <v>44465</v>
      </c>
      <c r="D16" s="49" t="s">
        <v>127</v>
      </c>
      <c r="E16" s="50" t="s">
        <v>156</v>
      </c>
      <c r="F16" s="51" t="s">
        <v>2126</v>
      </c>
      <c r="G16" s="51" t="s">
        <v>108</v>
      </c>
      <c r="H16" s="55" t="s">
        <v>162</v>
      </c>
      <c r="I16" s="54" t="s">
        <v>1520</v>
      </c>
      <c r="J16" s="51" t="s">
        <v>240</v>
      </c>
      <c r="K16" s="47" t="s">
        <v>855</v>
      </c>
      <c r="L16" s="51" t="s">
        <v>2037</v>
      </c>
      <c r="M16" s="47" t="s">
        <v>1521</v>
      </c>
      <c r="N16" s="53" t="s">
        <v>2124</v>
      </c>
      <c r="O16" s="52" t="s">
        <v>2125</v>
      </c>
    </row>
    <row r="17" spans="1:15" ht="30" x14ac:dyDescent="0.2">
      <c r="A17" s="46">
        <v>16</v>
      </c>
      <c r="B17" s="52" t="s">
        <v>1522</v>
      </c>
      <c r="C17" s="48">
        <v>44504</v>
      </c>
      <c r="D17" s="49" t="s">
        <v>127</v>
      </c>
      <c r="E17" s="50" t="s">
        <v>1523</v>
      </c>
      <c r="F17" s="51" t="s">
        <v>2126</v>
      </c>
      <c r="G17" s="51" t="s">
        <v>108</v>
      </c>
      <c r="H17" s="52" t="s">
        <v>1397</v>
      </c>
      <c r="I17" s="52" t="s">
        <v>1397</v>
      </c>
      <c r="J17" s="51" t="s">
        <v>198</v>
      </c>
      <c r="K17" s="47" t="s">
        <v>1422</v>
      </c>
      <c r="L17" s="51" t="s">
        <v>1524</v>
      </c>
      <c r="M17" s="47" t="s">
        <v>1525</v>
      </c>
      <c r="N17" s="53" t="s">
        <v>257</v>
      </c>
      <c r="O17" s="52" t="s">
        <v>128</v>
      </c>
    </row>
    <row r="18" spans="1:15" ht="195.75" customHeight="1" x14ac:dyDescent="0.2">
      <c r="A18" s="46">
        <v>17</v>
      </c>
      <c r="B18" s="52" t="s">
        <v>1526</v>
      </c>
      <c r="C18" s="48">
        <v>44530</v>
      </c>
      <c r="D18" s="49" t="s">
        <v>27</v>
      </c>
      <c r="E18" s="50" t="s">
        <v>2024</v>
      </c>
      <c r="F18" s="51" t="s">
        <v>2126</v>
      </c>
      <c r="G18" s="51" t="s">
        <v>108</v>
      </c>
      <c r="H18" s="52" t="s">
        <v>1523</v>
      </c>
      <c r="I18" s="52" t="s">
        <v>1527</v>
      </c>
      <c r="J18" s="51" t="s">
        <v>10</v>
      </c>
      <c r="K18" s="47" t="s">
        <v>855</v>
      </c>
      <c r="L18" s="51" t="s">
        <v>1528</v>
      </c>
      <c r="M18" s="47" t="s">
        <v>1529</v>
      </c>
      <c r="N18" s="53" t="s">
        <v>2124</v>
      </c>
      <c r="O18" s="52" t="s">
        <v>2125</v>
      </c>
    </row>
    <row r="19" spans="1:15" ht="30" x14ac:dyDescent="0.2">
      <c r="A19" s="46">
        <v>18</v>
      </c>
      <c r="B19" s="52" t="s">
        <v>1530</v>
      </c>
      <c r="C19" s="48">
        <v>44571</v>
      </c>
      <c r="D19" s="49" t="s">
        <v>127</v>
      </c>
      <c r="E19" s="50" t="s">
        <v>1396</v>
      </c>
      <c r="F19" s="51" t="s">
        <v>2126</v>
      </c>
      <c r="G19" s="51" t="s">
        <v>108</v>
      </c>
      <c r="H19" s="52" t="s">
        <v>1397</v>
      </c>
      <c r="I19" s="52" t="s">
        <v>1531</v>
      </c>
      <c r="J19" s="51" t="s">
        <v>1532</v>
      </c>
      <c r="K19" s="47" t="s">
        <v>855</v>
      </c>
      <c r="L19" s="51" t="s">
        <v>526</v>
      </c>
      <c r="M19" s="47" t="s">
        <v>1533</v>
      </c>
      <c r="N19" s="53" t="s">
        <v>2124</v>
      </c>
      <c r="O19" s="52" t="s">
        <v>2125</v>
      </c>
    </row>
    <row r="20" spans="1:15" ht="280.5" customHeight="1" x14ac:dyDescent="0.2">
      <c r="A20" s="46">
        <v>19</v>
      </c>
      <c r="B20" s="47" t="s">
        <v>1534</v>
      </c>
      <c r="C20" s="57">
        <v>44682</v>
      </c>
      <c r="D20" s="49" t="s">
        <v>127</v>
      </c>
      <c r="E20" s="50" t="s">
        <v>1535</v>
      </c>
      <c r="F20" s="51" t="s">
        <v>2126</v>
      </c>
      <c r="G20" s="51" t="s">
        <v>108</v>
      </c>
      <c r="H20" s="52" t="s">
        <v>1495</v>
      </c>
      <c r="I20" s="52" t="s">
        <v>752</v>
      </c>
      <c r="J20" s="51" t="s">
        <v>198</v>
      </c>
      <c r="K20" s="47" t="s">
        <v>855</v>
      </c>
      <c r="L20" s="51" t="s">
        <v>1536</v>
      </c>
      <c r="M20" s="47" t="s">
        <v>1537</v>
      </c>
      <c r="N20" s="53" t="s">
        <v>2124</v>
      </c>
      <c r="O20" s="52" t="s">
        <v>2125</v>
      </c>
    </row>
    <row r="21" spans="1:15" ht="75" x14ac:dyDescent="0.2">
      <c r="A21" s="46">
        <v>20</v>
      </c>
      <c r="B21" s="47" t="s">
        <v>1538</v>
      </c>
      <c r="C21" s="48">
        <v>44718</v>
      </c>
      <c r="D21" s="56" t="s">
        <v>127</v>
      </c>
      <c r="E21" s="50" t="s">
        <v>121</v>
      </c>
      <c r="F21" s="51" t="s">
        <v>2126</v>
      </c>
      <c r="G21" s="51" t="s">
        <v>108</v>
      </c>
      <c r="H21" s="55" t="s">
        <v>121</v>
      </c>
      <c r="I21" s="55" t="s">
        <v>91</v>
      </c>
      <c r="J21" s="51" t="s">
        <v>1485</v>
      </c>
      <c r="K21" s="47" t="s">
        <v>855</v>
      </c>
      <c r="L21" s="51" t="s">
        <v>1539</v>
      </c>
      <c r="M21" s="47" t="s">
        <v>1540</v>
      </c>
      <c r="N21" s="53" t="s">
        <v>402</v>
      </c>
      <c r="O21" s="52" t="s">
        <v>2125</v>
      </c>
    </row>
    <row r="22" spans="1:15" ht="105" x14ac:dyDescent="0.2">
      <c r="A22" s="46">
        <v>21</v>
      </c>
      <c r="B22" s="52" t="s">
        <v>1541</v>
      </c>
      <c r="C22" s="48">
        <v>44725</v>
      </c>
      <c r="D22" s="49" t="s">
        <v>127</v>
      </c>
      <c r="E22" s="50" t="s">
        <v>156</v>
      </c>
      <c r="F22" s="51" t="s">
        <v>2126</v>
      </c>
      <c r="G22" s="51" t="s">
        <v>108</v>
      </c>
      <c r="H22" s="55" t="s">
        <v>156</v>
      </c>
      <c r="I22" s="52" t="s">
        <v>156</v>
      </c>
      <c r="J22" s="51" t="s">
        <v>198</v>
      </c>
      <c r="K22" s="47" t="s">
        <v>855</v>
      </c>
      <c r="L22" s="51" t="s">
        <v>1542</v>
      </c>
      <c r="M22" s="47" t="s">
        <v>1543</v>
      </c>
      <c r="N22" s="53" t="s">
        <v>1544</v>
      </c>
      <c r="O22" s="52" t="s">
        <v>1545</v>
      </c>
    </row>
    <row r="23" spans="1:15" ht="45" x14ac:dyDescent="0.2">
      <c r="A23" s="46">
        <v>22</v>
      </c>
      <c r="B23" s="47" t="s">
        <v>1546</v>
      </c>
      <c r="C23" s="48">
        <v>44764</v>
      </c>
      <c r="D23" s="56" t="s">
        <v>127</v>
      </c>
      <c r="E23" s="50" t="s">
        <v>795</v>
      </c>
      <c r="F23" s="51" t="s">
        <v>2126</v>
      </c>
      <c r="G23" s="51" t="s">
        <v>108</v>
      </c>
      <c r="H23" s="55" t="s">
        <v>795</v>
      </c>
      <c r="I23" s="55" t="s">
        <v>886</v>
      </c>
      <c r="J23" s="51" t="s">
        <v>1485</v>
      </c>
      <c r="K23" s="47" t="s">
        <v>855</v>
      </c>
      <c r="L23" s="51" t="s">
        <v>1547</v>
      </c>
      <c r="M23" s="47" t="s">
        <v>1548</v>
      </c>
      <c r="N23" s="53" t="s">
        <v>2124</v>
      </c>
      <c r="O23" s="52" t="s">
        <v>2125</v>
      </c>
    </row>
    <row r="24" spans="1:15" ht="30" x14ac:dyDescent="0.2">
      <c r="A24" s="46">
        <v>23</v>
      </c>
      <c r="B24" s="47" t="s">
        <v>1549</v>
      </c>
      <c r="C24" s="48">
        <v>44813</v>
      </c>
      <c r="D24" s="56" t="s">
        <v>127</v>
      </c>
      <c r="E24" s="50" t="s">
        <v>795</v>
      </c>
      <c r="F24" s="51" t="s">
        <v>2126</v>
      </c>
      <c r="G24" s="51" t="s">
        <v>1550</v>
      </c>
      <c r="H24" s="55" t="s">
        <v>795</v>
      </c>
      <c r="I24" s="55" t="s">
        <v>972</v>
      </c>
      <c r="J24" s="51" t="s">
        <v>240</v>
      </c>
      <c r="K24" s="47" t="s">
        <v>855</v>
      </c>
      <c r="L24" s="51" t="s">
        <v>1551</v>
      </c>
      <c r="M24" s="47" t="s">
        <v>1552</v>
      </c>
      <c r="N24" s="53" t="s">
        <v>2124</v>
      </c>
      <c r="O24" s="52" t="s">
        <v>2125</v>
      </c>
    </row>
    <row r="25" spans="1:15" ht="75" x14ac:dyDescent="0.2">
      <c r="A25" s="46">
        <v>24</v>
      </c>
      <c r="B25" s="54" t="s">
        <v>1553</v>
      </c>
      <c r="C25" s="48">
        <v>44822</v>
      </c>
      <c r="D25" s="56" t="s">
        <v>127</v>
      </c>
      <c r="E25" s="50" t="s">
        <v>121</v>
      </c>
      <c r="F25" s="51" t="s">
        <v>2126</v>
      </c>
      <c r="G25" s="51" t="s">
        <v>108</v>
      </c>
      <c r="H25" s="55" t="s">
        <v>121</v>
      </c>
      <c r="I25" s="55" t="s">
        <v>91</v>
      </c>
      <c r="J25" s="51" t="s">
        <v>198</v>
      </c>
      <c r="K25" s="47" t="s">
        <v>855</v>
      </c>
      <c r="L25" s="51" t="s">
        <v>1554</v>
      </c>
      <c r="M25" s="47" t="s">
        <v>1555</v>
      </c>
      <c r="N25" s="53" t="s">
        <v>2124</v>
      </c>
      <c r="O25" s="52" t="s">
        <v>2125</v>
      </c>
    </row>
    <row r="26" spans="1:15" ht="45" x14ac:dyDescent="0.2">
      <c r="A26" s="46">
        <v>25</v>
      </c>
      <c r="B26" s="47" t="s">
        <v>1556</v>
      </c>
      <c r="C26" s="57">
        <v>44823</v>
      </c>
      <c r="D26" s="49" t="s">
        <v>127</v>
      </c>
      <c r="E26" s="50" t="s">
        <v>752</v>
      </c>
      <c r="F26" s="51" t="s">
        <v>2126</v>
      </c>
      <c r="G26" s="51" t="s">
        <v>108</v>
      </c>
      <c r="H26" s="52" t="s">
        <v>1495</v>
      </c>
      <c r="I26" s="52" t="s">
        <v>763</v>
      </c>
      <c r="J26" s="51" t="s">
        <v>240</v>
      </c>
      <c r="K26" s="47" t="s">
        <v>855</v>
      </c>
      <c r="L26" s="51" t="s">
        <v>1557</v>
      </c>
      <c r="M26" s="47" t="s">
        <v>1558</v>
      </c>
      <c r="N26" s="53" t="s">
        <v>2124</v>
      </c>
      <c r="O26" s="52" t="s">
        <v>2125</v>
      </c>
    </row>
    <row r="27" spans="1:15" ht="326.25" customHeight="1" x14ac:dyDescent="0.2">
      <c r="A27" s="46">
        <v>26</v>
      </c>
      <c r="B27" s="47" t="s">
        <v>1559</v>
      </c>
      <c r="C27" s="57">
        <v>44866</v>
      </c>
      <c r="D27" s="49" t="s">
        <v>127</v>
      </c>
      <c r="E27" s="50" t="s">
        <v>1535</v>
      </c>
      <c r="F27" s="51" t="s">
        <v>2126</v>
      </c>
      <c r="G27" s="51" t="s">
        <v>108</v>
      </c>
      <c r="H27" s="52" t="s">
        <v>1495</v>
      </c>
      <c r="I27" s="52" t="s">
        <v>1560</v>
      </c>
      <c r="J27" s="51" t="s">
        <v>198</v>
      </c>
      <c r="K27" s="47" t="s">
        <v>855</v>
      </c>
      <c r="L27" s="51" t="s">
        <v>1561</v>
      </c>
      <c r="M27" s="47" t="s">
        <v>1562</v>
      </c>
      <c r="N27" s="53" t="s">
        <v>2124</v>
      </c>
      <c r="O27" s="52" t="s">
        <v>2125</v>
      </c>
    </row>
    <row r="28" spans="1:15" ht="60" x14ac:dyDescent="0.2">
      <c r="A28" s="46">
        <v>27</v>
      </c>
      <c r="B28" s="47" t="s">
        <v>1563</v>
      </c>
      <c r="C28" s="57">
        <v>44866</v>
      </c>
      <c r="D28" s="49" t="s">
        <v>127</v>
      </c>
      <c r="E28" s="50" t="s">
        <v>1535</v>
      </c>
      <c r="F28" s="51" t="s">
        <v>2126</v>
      </c>
      <c r="G28" s="51" t="s">
        <v>108</v>
      </c>
      <c r="H28" s="52" t="s">
        <v>1495</v>
      </c>
      <c r="I28" s="52" t="s">
        <v>1496</v>
      </c>
      <c r="J28" s="60" t="s">
        <v>198</v>
      </c>
      <c r="K28" s="47" t="s">
        <v>855</v>
      </c>
      <c r="L28" s="51" t="s">
        <v>1564</v>
      </c>
      <c r="M28" s="47" t="s">
        <v>2039</v>
      </c>
      <c r="N28" s="53" t="s">
        <v>2124</v>
      </c>
      <c r="O28" s="52" t="s">
        <v>2125</v>
      </c>
    </row>
    <row r="29" spans="1:15" ht="90" x14ac:dyDescent="0.2">
      <c r="A29" s="46">
        <v>28</v>
      </c>
      <c r="B29" s="52" t="s">
        <v>2040</v>
      </c>
      <c r="C29" s="48">
        <v>44901</v>
      </c>
      <c r="D29" s="49" t="s">
        <v>127</v>
      </c>
      <c r="E29" s="50" t="s">
        <v>1396</v>
      </c>
      <c r="F29" s="51" t="s">
        <v>2126</v>
      </c>
      <c r="G29" s="51" t="s">
        <v>108</v>
      </c>
      <c r="H29" s="55" t="s">
        <v>1396</v>
      </c>
      <c r="I29" s="52" t="s">
        <v>1565</v>
      </c>
      <c r="J29" s="59" t="s">
        <v>198</v>
      </c>
      <c r="K29" s="47" t="s">
        <v>855</v>
      </c>
      <c r="L29" s="51" t="s">
        <v>1566</v>
      </c>
      <c r="M29" s="47" t="s">
        <v>1567</v>
      </c>
      <c r="N29" s="53" t="s">
        <v>1568</v>
      </c>
      <c r="O29" s="52" t="s">
        <v>1569</v>
      </c>
    </row>
    <row r="30" spans="1:15" ht="60" x14ac:dyDescent="0.2">
      <c r="A30" s="46">
        <v>29</v>
      </c>
      <c r="B30" s="55" t="s">
        <v>1570</v>
      </c>
      <c r="C30" s="48">
        <v>45048</v>
      </c>
      <c r="D30" s="49" t="s">
        <v>127</v>
      </c>
      <c r="E30" s="50" t="s">
        <v>1396</v>
      </c>
      <c r="F30" s="51" t="s">
        <v>2126</v>
      </c>
      <c r="G30" s="51" t="s">
        <v>108</v>
      </c>
      <c r="H30" s="55" t="s">
        <v>1396</v>
      </c>
      <c r="I30" s="55" t="s">
        <v>1396</v>
      </c>
      <c r="J30" s="59" t="s">
        <v>198</v>
      </c>
      <c r="K30" s="47" t="s">
        <v>1422</v>
      </c>
      <c r="L30" s="51" t="s">
        <v>1571</v>
      </c>
      <c r="M30" s="47" t="s">
        <v>1572</v>
      </c>
      <c r="N30" s="53" t="s">
        <v>2124</v>
      </c>
      <c r="O30" s="52" t="s">
        <v>128</v>
      </c>
    </row>
    <row r="31" spans="1:15" ht="60" x14ac:dyDescent="0.2">
      <c r="A31" s="46">
        <v>30</v>
      </c>
      <c r="B31" s="55" t="s">
        <v>1573</v>
      </c>
      <c r="C31" s="48">
        <v>45068</v>
      </c>
      <c r="D31" s="49" t="s">
        <v>127</v>
      </c>
      <c r="E31" s="50" t="s">
        <v>156</v>
      </c>
      <c r="F31" s="51" t="s">
        <v>2126</v>
      </c>
      <c r="G31" s="51" t="s">
        <v>108</v>
      </c>
      <c r="H31" s="55" t="s">
        <v>1574</v>
      </c>
      <c r="I31" s="55" t="s">
        <v>1575</v>
      </c>
      <c r="J31" s="49" t="s">
        <v>198</v>
      </c>
      <c r="K31" s="47" t="s">
        <v>855</v>
      </c>
      <c r="L31" s="51" t="s">
        <v>1576</v>
      </c>
      <c r="M31" s="47" t="s">
        <v>1572</v>
      </c>
      <c r="N31" s="53" t="s">
        <v>257</v>
      </c>
      <c r="O31" s="52" t="s">
        <v>2125</v>
      </c>
    </row>
    <row r="32" spans="1:15" ht="45" x14ac:dyDescent="0.2">
      <c r="A32" s="46">
        <v>31</v>
      </c>
      <c r="B32" s="47" t="s">
        <v>1577</v>
      </c>
      <c r="C32" s="57">
        <v>45104</v>
      </c>
      <c r="D32" s="49" t="s">
        <v>127</v>
      </c>
      <c r="E32" s="50" t="s">
        <v>752</v>
      </c>
      <c r="F32" s="51" t="s">
        <v>2126</v>
      </c>
      <c r="G32" s="51" t="s">
        <v>108</v>
      </c>
      <c r="H32" s="52" t="s">
        <v>1495</v>
      </c>
      <c r="I32" s="52" t="s">
        <v>752</v>
      </c>
      <c r="J32" s="51" t="s">
        <v>240</v>
      </c>
      <c r="K32" s="47" t="s">
        <v>855</v>
      </c>
      <c r="L32" s="51" t="s">
        <v>1578</v>
      </c>
      <c r="M32" s="47" t="s">
        <v>1579</v>
      </c>
      <c r="N32" s="53" t="s">
        <v>2124</v>
      </c>
      <c r="O32" s="52" t="s">
        <v>2125</v>
      </c>
    </row>
    <row r="33" spans="1:15" ht="30" x14ac:dyDescent="0.2">
      <c r="A33" s="46">
        <v>32</v>
      </c>
      <c r="B33" s="47" t="s">
        <v>1580</v>
      </c>
      <c r="C33" s="57">
        <v>45118</v>
      </c>
      <c r="D33" s="49" t="s">
        <v>127</v>
      </c>
      <c r="E33" s="50" t="s">
        <v>752</v>
      </c>
      <c r="F33" s="51" t="s">
        <v>2126</v>
      </c>
      <c r="G33" s="51" t="s">
        <v>1581</v>
      </c>
      <c r="H33" s="52" t="s">
        <v>1495</v>
      </c>
      <c r="I33" s="52" t="s">
        <v>807</v>
      </c>
      <c r="J33" s="56" t="s">
        <v>1497</v>
      </c>
      <c r="K33" s="47" t="s">
        <v>855</v>
      </c>
      <c r="L33" s="51" t="s">
        <v>1582</v>
      </c>
      <c r="M33" s="47" t="s">
        <v>1583</v>
      </c>
      <c r="N33" s="53" t="s">
        <v>2124</v>
      </c>
      <c r="O33" s="52" t="s">
        <v>2125</v>
      </c>
    </row>
    <row r="34" spans="1:15" ht="30" x14ac:dyDescent="0.2">
      <c r="A34" s="46">
        <v>33</v>
      </c>
      <c r="B34" s="47" t="s">
        <v>1584</v>
      </c>
      <c r="C34" s="57">
        <v>45118</v>
      </c>
      <c r="D34" s="49" t="s">
        <v>127</v>
      </c>
      <c r="E34" s="50" t="s">
        <v>752</v>
      </c>
      <c r="F34" s="51" t="s">
        <v>2126</v>
      </c>
      <c r="G34" s="51" t="s">
        <v>1581</v>
      </c>
      <c r="H34" s="52" t="s">
        <v>1495</v>
      </c>
      <c r="I34" s="52" t="s">
        <v>818</v>
      </c>
      <c r="J34" s="56" t="s">
        <v>1497</v>
      </c>
      <c r="K34" s="47" t="s">
        <v>855</v>
      </c>
      <c r="L34" s="51" t="s">
        <v>1585</v>
      </c>
      <c r="M34" s="47" t="s">
        <v>1586</v>
      </c>
      <c r="N34" s="53" t="s">
        <v>2124</v>
      </c>
      <c r="O34" s="52" t="s">
        <v>2125</v>
      </c>
    </row>
    <row r="35" spans="1:15" ht="30" x14ac:dyDescent="0.2">
      <c r="A35" s="46">
        <v>34</v>
      </c>
      <c r="B35" s="47" t="s">
        <v>1587</v>
      </c>
      <c r="C35" s="57">
        <v>45118</v>
      </c>
      <c r="D35" s="49" t="s">
        <v>127</v>
      </c>
      <c r="E35" s="50" t="s">
        <v>752</v>
      </c>
      <c r="F35" s="51" t="s">
        <v>2126</v>
      </c>
      <c r="G35" s="51" t="s">
        <v>1581</v>
      </c>
      <c r="H35" s="52" t="s">
        <v>1495</v>
      </c>
      <c r="I35" s="52" t="s">
        <v>752</v>
      </c>
      <c r="J35" s="60" t="s">
        <v>1497</v>
      </c>
      <c r="K35" s="47" t="s">
        <v>855</v>
      </c>
      <c r="L35" s="51" t="s">
        <v>1588</v>
      </c>
      <c r="M35" s="47" t="s">
        <v>1589</v>
      </c>
      <c r="N35" s="53" t="s">
        <v>2124</v>
      </c>
      <c r="O35" s="52" t="s">
        <v>2125</v>
      </c>
    </row>
    <row r="36" spans="1:15" ht="30" x14ac:dyDescent="0.2">
      <c r="A36" s="46">
        <v>35</v>
      </c>
      <c r="B36" s="47" t="s">
        <v>1590</v>
      </c>
      <c r="C36" s="57">
        <v>45152</v>
      </c>
      <c r="D36" s="49" t="s">
        <v>127</v>
      </c>
      <c r="E36" s="50" t="s">
        <v>1246</v>
      </c>
      <c r="F36" s="51" t="s">
        <v>2126</v>
      </c>
      <c r="G36" s="51" t="s">
        <v>1581</v>
      </c>
      <c r="H36" s="52" t="s">
        <v>1489</v>
      </c>
      <c r="I36" s="52" t="s">
        <v>1248</v>
      </c>
      <c r="J36" s="51" t="s">
        <v>240</v>
      </c>
      <c r="K36" s="47" t="s">
        <v>855</v>
      </c>
      <c r="L36" s="51" t="s">
        <v>1591</v>
      </c>
      <c r="M36" s="47" t="s">
        <v>1592</v>
      </c>
      <c r="N36" s="53" t="s">
        <v>2124</v>
      </c>
      <c r="O36" s="52" t="s">
        <v>2125</v>
      </c>
    </row>
    <row r="37" spans="1:15" ht="45" x14ac:dyDescent="0.2">
      <c r="A37" s="46">
        <v>36</v>
      </c>
      <c r="B37" s="55" t="s">
        <v>1593</v>
      </c>
      <c r="C37" s="48">
        <v>45126</v>
      </c>
      <c r="D37" s="49" t="s">
        <v>127</v>
      </c>
      <c r="E37" s="50" t="s">
        <v>1396</v>
      </c>
      <c r="F37" s="51" t="s">
        <v>2126</v>
      </c>
      <c r="G37" s="51" t="s">
        <v>1594</v>
      </c>
      <c r="H37" s="55" t="s">
        <v>1397</v>
      </c>
      <c r="I37" s="55" t="s">
        <v>1397</v>
      </c>
      <c r="J37" s="51" t="s">
        <v>198</v>
      </c>
      <c r="K37" s="47" t="s">
        <v>855</v>
      </c>
      <c r="L37" s="51" t="s">
        <v>2041</v>
      </c>
      <c r="M37" s="47"/>
      <c r="N37" s="53" t="s">
        <v>1595</v>
      </c>
      <c r="O37" s="52" t="s">
        <v>2125</v>
      </c>
    </row>
    <row r="38" spans="1:15" ht="75" x14ac:dyDescent="0.2">
      <c r="A38" s="46">
        <v>37</v>
      </c>
      <c r="B38" s="52" t="s">
        <v>1596</v>
      </c>
      <c r="C38" s="48">
        <v>44480</v>
      </c>
      <c r="D38" s="49" t="s">
        <v>127</v>
      </c>
      <c r="E38" s="50" t="s">
        <v>1523</v>
      </c>
      <c r="F38" s="61" t="s">
        <v>2127</v>
      </c>
      <c r="G38" s="51" t="s">
        <v>1597</v>
      </c>
      <c r="H38" s="52" t="s">
        <v>1523</v>
      </c>
      <c r="I38" s="52" t="s">
        <v>1598</v>
      </c>
      <c r="J38" s="51" t="s">
        <v>240</v>
      </c>
      <c r="K38" s="47" t="s">
        <v>855</v>
      </c>
      <c r="L38" s="51" t="s">
        <v>1599</v>
      </c>
      <c r="M38" s="47" t="s">
        <v>1600</v>
      </c>
      <c r="N38" s="53" t="s">
        <v>1601</v>
      </c>
      <c r="O38" s="52" t="s">
        <v>2125</v>
      </c>
    </row>
    <row r="39" spans="1:15" ht="60" x14ac:dyDescent="0.2">
      <c r="A39" s="46">
        <v>38</v>
      </c>
      <c r="B39" s="54" t="s">
        <v>1602</v>
      </c>
      <c r="C39" s="48">
        <v>44519</v>
      </c>
      <c r="D39" s="56" t="s">
        <v>127</v>
      </c>
      <c r="E39" s="50" t="s">
        <v>1207</v>
      </c>
      <c r="F39" s="61" t="s">
        <v>2127</v>
      </c>
      <c r="G39" s="51" t="s">
        <v>1603</v>
      </c>
      <c r="H39" s="55" t="s">
        <v>1207</v>
      </c>
      <c r="I39" s="55" t="s">
        <v>1216</v>
      </c>
      <c r="J39" s="51" t="s">
        <v>240</v>
      </c>
      <c r="K39" s="47" t="s">
        <v>855</v>
      </c>
      <c r="L39" s="51" t="s">
        <v>1604</v>
      </c>
      <c r="M39" s="47" t="s">
        <v>1605</v>
      </c>
      <c r="N39" s="53" t="s">
        <v>1606</v>
      </c>
      <c r="O39" s="52" t="s">
        <v>1607</v>
      </c>
    </row>
    <row r="40" spans="1:15" ht="150" x14ac:dyDescent="0.2">
      <c r="A40" s="46">
        <v>39</v>
      </c>
      <c r="B40" s="52" t="s">
        <v>1608</v>
      </c>
      <c r="C40" s="48">
        <v>45071</v>
      </c>
      <c r="D40" s="49" t="s">
        <v>127</v>
      </c>
      <c r="E40" s="50" t="s">
        <v>1396</v>
      </c>
      <c r="F40" s="61" t="s">
        <v>2128</v>
      </c>
      <c r="G40" s="51" t="s">
        <v>1609</v>
      </c>
      <c r="H40" s="55" t="s">
        <v>1397</v>
      </c>
      <c r="I40" s="52" t="s">
        <v>1610</v>
      </c>
      <c r="J40" s="51" t="s">
        <v>198</v>
      </c>
      <c r="K40" s="47" t="s">
        <v>855</v>
      </c>
      <c r="L40" s="51" t="s">
        <v>1611</v>
      </c>
      <c r="M40" s="47" t="s">
        <v>2098</v>
      </c>
      <c r="N40" s="53" t="s">
        <v>1612</v>
      </c>
      <c r="O40" s="52" t="s">
        <v>2125</v>
      </c>
    </row>
    <row r="41" spans="1:15" ht="45" x14ac:dyDescent="0.2">
      <c r="A41" s="46">
        <v>40</v>
      </c>
      <c r="B41" s="47" t="s">
        <v>1613</v>
      </c>
      <c r="C41" s="48">
        <v>44749</v>
      </c>
      <c r="D41" s="56" t="s">
        <v>127</v>
      </c>
      <c r="E41" s="50" t="s">
        <v>1207</v>
      </c>
      <c r="F41" s="61" t="s">
        <v>2128</v>
      </c>
      <c r="G41" s="51" t="s">
        <v>1614</v>
      </c>
      <c r="H41" s="55" t="s">
        <v>1207</v>
      </c>
      <c r="I41" s="55" t="s">
        <v>1214</v>
      </c>
      <c r="J41" s="49" t="s">
        <v>198</v>
      </c>
      <c r="K41" s="47" t="s">
        <v>855</v>
      </c>
      <c r="L41" s="51" t="s">
        <v>1615</v>
      </c>
      <c r="M41" s="47" t="s">
        <v>2098</v>
      </c>
      <c r="N41" s="53" t="s">
        <v>88</v>
      </c>
      <c r="O41" s="52" t="s">
        <v>2125</v>
      </c>
    </row>
    <row r="42" spans="1:15" ht="45" x14ac:dyDescent="0.2">
      <c r="A42" s="46">
        <v>41</v>
      </c>
      <c r="B42" s="47" t="s">
        <v>1613</v>
      </c>
      <c r="C42" s="48">
        <v>44750</v>
      </c>
      <c r="D42" s="56" t="s">
        <v>127</v>
      </c>
      <c r="E42" s="50" t="s">
        <v>1207</v>
      </c>
      <c r="F42" s="61" t="s">
        <v>2128</v>
      </c>
      <c r="G42" s="51" t="s">
        <v>1614</v>
      </c>
      <c r="H42" s="55" t="s">
        <v>1207</v>
      </c>
      <c r="I42" s="55" t="s">
        <v>1224</v>
      </c>
      <c r="J42" s="51" t="s">
        <v>198</v>
      </c>
      <c r="K42" s="47" t="s">
        <v>784</v>
      </c>
      <c r="L42" s="51" t="s">
        <v>1615</v>
      </c>
      <c r="M42" s="47" t="s">
        <v>2098</v>
      </c>
      <c r="N42" s="53" t="s">
        <v>88</v>
      </c>
      <c r="O42" s="52" t="s">
        <v>2125</v>
      </c>
    </row>
    <row r="43" spans="1:15" ht="30" x14ac:dyDescent="0.2">
      <c r="A43" s="46">
        <v>42</v>
      </c>
      <c r="B43" s="54" t="s">
        <v>1616</v>
      </c>
      <c r="C43" s="48">
        <v>44931</v>
      </c>
      <c r="D43" s="56" t="s">
        <v>127</v>
      </c>
      <c r="E43" s="50" t="s">
        <v>1617</v>
      </c>
      <c r="F43" s="61" t="s">
        <v>2128</v>
      </c>
      <c r="G43" s="51" t="s">
        <v>1618</v>
      </c>
      <c r="H43" s="55" t="s">
        <v>795</v>
      </c>
      <c r="I43" s="55" t="s">
        <v>1619</v>
      </c>
      <c r="J43" s="51" t="s">
        <v>240</v>
      </c>
      <c r="K43" s="47" t="s">
        <v>1422</v>
      </c>
      <c r="L43" s="51" t="s">
        <v>1620</v>
      </c>
      <c r="M43" s="47" t="s">
        <v>1621</v>
      </c>
      <c r="N43" s="53" t="s">
        <v>2124</v>
      </c>
      <c r="O43" s="52" t="s">
        <v>2125</v>
      </c>
    </row>
    <row r="44" spans="1:15" ht="60" x14ac:dyDescent="0.2">
      <c r="A44" s="46">
        <v>43</v>
      </c>
      <c r="B44" s="54" t="s">
        <v>1622</v>
      </c>
      <c r="C44" s="48">
        <v>44972</v>
      </c>
      <c r="D44" s="56" t="s">
        <v>127</v>
      </c>
      <c r="E44" s="50" t="s">
        <v>121</v>
      </c>
      <c r="F44" s="61" t="s">
        <v>2132</v>
      </c>
      <c r="G44" s="51" t="s">
        <v>1623</v>
      </c>
      <c r="H44" s="55" t="s">
        <v>121</v>
      </c>
      <c r="I44" s="55" t="s">
        <v>368</v>
      </c>
      <c r="J44" s="51" t="s">
        <v>1485</v>
      </c>
      <c r="K44" s="47" t="s">
        <v>855</v>
      </c>
      <c r="L44" s="51" t="s">
        <v>1624</v>
      </c>
      <c r="M44" s="47" t="s">
        <v>1625</v>
      </c>
      <c r="N44" s="53" t="s">
        <v>1626</v>
      </c>
      <c r="O44" s="52" t="s">
        <v>2125</v>
      </c>
    </row>
    <row r="45" spans="1:15" ht="45" x14ac:dyDescent="0.2">
      <c r="A45" s="46">
        <v>44</v>
      </c>
      <c r="B45" s="62" t="s">
        <v>1627</v>
      </c>
      <c r="C45" s="63">
        <v>44972</v>
      </c>
      <c r="D45" s="49" t="s">
        <v>127</v>
      </c>
      <c r="E45" s="50" t="s">
        <v>1523</v>
      </c>
      <c r="F45" s="61" t="s">
        <v>2129</v>
      </c>
      <c r="G45" s="64" t="s">
        <v>1628</v>
      </c>
      <c r="H45" s="65" t="s">
        <v>1523</v>
      </c>
      <c r="I45" s="65" t="s">
        <v>1523</v>
      </c>
      <c r="J45" s="51" t="s">
        <v>1497</v>
      </c>
      <c r="K45" s="47" t="s">
        <v>855</v>
      </c>
      <c r="L45" s="51" t="s">
        <v>1629</v>
      </c>
      <c r="M45" s="47" t="s">
        <v>1630</v>
      </c>
      <c r="N45" s="53" t="s">
        <v>1631</v>
      </c>
      <c r="O45" s="52" t="s">
        <v>2125</v>
      </c>
    </row>
    <row r="46" spans="1:15" ht="106.5" customHeight="1" x14ac:dyDescent="0.2">
      <c r="A46" s="46">
        <v>45</v>
      </c>
      <c r="B46" s="66" t="s">
        <v>1632</v>
      </c>
      <c r="C46" s="48">
        <v>45191</v>
      </c>
      <c r="D46" s="56" t="s">
        <v>127</v>
      </c>
      <c r="E46" s="67" t="s">
        <v>1633</v>
      </c>
      <c r="F46" s="51" t="s">
        <v>2126</v>
      </c>
      <c r="G46" s="51" t="s">
        <v>1634</v>
      </c>
      <c r="H46" s="68" t="s">
        <v>1633</v>
      </c>
      <c r="I46" s="55" t="s">
        <v>1635</v>
      </c>
      <c r="J46" s="51" t="s">
        <v>1636</v>
      </c>
      <c r="K46" s="47" t="s">
        <v>855</v>
      </c>
      <c r="L46" s="51" t="s">
        <v>1637</v>
      </c>
      <c r="M46" s="47" t="s">
        <v>1638</v>
      </c>
      <c r="N46" s="53" t="s">
        <v>1639</v>
      </c>
      <c r="O46" s="52" t="s">
        <v>1640</v>
      </c>
    </row>
    <row r="47" spans="1:15" ht="45" x14ac:dyDescent="0.2">
      <c r="A47" s="46">
        <v>46</v>
      </c>
      <c r="B47" s="69" t="s">
        <v>1641</v>
      </c>
      <c r="C47" s="48">
        <v>44399</v>
      </c>
      <c r="D47" s="56" t="s">
        <v>127</v>
      </c>
      <c r="E47" s="70" t="s">
        <v>795</v>
      </c>
      <c r="F47" s="51" t="s">
        <v>2126</v>
      </c>
      <c r="G47" s="51" t="s">
        <v>1642</v>
      </c>
      <c r="H47" s="55" t="s">
        <v>795</v>
      </c>
      <c r="I47" s="52" t="s">
        <v>972</v>
      </c>
      <c r="J47" s="50" t="s">
        <v>1485</v>
      </c>
      <c r="K47" s="47" t="s">
        <v>855</v>
      </c>
      <c r="L47" s="51" t="s">
        <v>1643</v>
      </c>
      <c r="M47" s="47" t="s">
        <v>1644</v>
      </c>
      <c r="N47" s="53" t="s">
        <v>2124</v>
      </c>
      <c r="O47" s="52" t="s">
        <v>2125</v>
      </c>
    </row>
    <row r="48" spans="1:15" ht="60" x14ac:dyDescent="0.2">
      <c r="A48" s="46">
        <v>47</v>
      </c>
      <c r="B48" s="69" t="s">
        <v>1645</v>
      </c>
      <c r="C48" s="48">
        <v>44425</v>
      </c>
      <c r="D48" s="56" t="s">
        <v>127</v>
      </c>
      <c r="E48" s="70" t="s">
        <v>795</v>
      </c>
      <c r="F48" s="51" t="s">
        <v>2126</v>
      </c>
      <c r="G48" s="51" t="s">
        <v>1642</v>
      </c>
      <c r="H48" s="55" t="s">
        <v>795</v>
      </c>
      <c r="I48" s="52" t="s">
        <v>889</v>
      </c>
      <c r="J48" s="51" t="s">
        <v>240</v>
      </c>
      <c r="K48" s="47" t="s">
        <v>855</v>
      </c>
      <c r="L48" s="51" t="s">
        <v>2028</v>
      </c>
      <c r="M48" s="47" t="s">
        <v>1646</v>
      </c>
      <c r="N48" s="53" t="s">
        <v>2124</v>
      </c>
      <c r="O48" s="52" t="s">
        <v>2125</v>
      </c>
    </row>
    <row r="49" spans="1:15" ht="30" x14ac:dyDescent="0.2">
      <c r="A49" s="46">
        <v>48</v>
      </c>
      <c r="B49" s="66" t="s">
        <v>1647</v>
      </c>
      <c r="C49" s="50" t="s">
        <v>1463</v>
      </c>
      <c r="D49" s="56" t="s">
        <v>127</v>
      </c>
      <c r="E49" s="67" t="s">
        <v>795</v>
      </c>
      <c r="F49" s="51" t="s">
        <v>2126</v>
      </c>
      <c r="G49" s="51" t="s">
        <v>1642</v>
      </c>
      <c r="H49" s="55" t="s">
        <v>795</v>
      </c>
      <c r="I49" s="55" t="s">
        <v>1648</v>
      </c>
      <c r="J49" s="50" t="s">
        <v>1485</v>
      </c>
      <c r="K49" s="47" t="s">
        <v>855</v>
      </c>
      <c r="L49" s="51" t="s">
        <v>1649</v>
      </c>
      <c r="M49" s="47" t="s">
        <v>1650</v>
      </c>
      <c r="N49" s="53" t="s">
        <v>1651</v>
      </c>
      <c r="O49" s="52" t="s">
        <v>2125</v>
      </c>
    </row>
    <row r="50" spans="1:15" ht="120" x14ac:dyDescent="0.2">
      <c r="A50" s="46">
        <v>49</v>
      </c>
      <c r="B50" s="66" t="s">
        <v>1652</v>
      </c>
      <c r="C50" s="48">
        <v>44578</v>
      </c>
      <c r="D50" s="56" t="s">
        <v>127</v>
      </c>
      <c r="E50" s="67" t="s">
        <v>1207</v>
      </c>
      <c r="F50" s="51" t="s">
        <v>2126</v>
      </c>
      <c r="G50" s="51" t="s">
        <v>1653</v>
      </c>
      <c r="H50" s="55" t="s">
        <v>1207</v>
      </c>
      <c r="I50" s="55" t="s">
        <v>1654</v>
      </c>
      <c r="J50" s="71" t="s">
        <v>1532</v>
      </c>
      <c r="K50" s="47" t="s">
        <v>855</v>
      </c>
      <c r="L50" s="51" t="s">
        <v>2029</v>
      </c>
      <c r="M50" s="47" t="s">
        <v>2042</v>
      </c>
      <c r="N50" s="53" t="s">
        <v>2043</v>
      </c>
      <c r="O50" s="52" t="s">
        <v>1655</v>
      </c>
    </row>
    <row r="51" spans="1:15" ht="112.5" customHeight="1" x14ac:dyDescent="0.2">
      <c r="A51" s="46">
        <v>50</v>
      </c>
      <c r="B51" s="66" t="s">
        <v>1656</v>
      </c>
      <c r="C51" s="48">
        <v>44386</v>
      </c>
      <c r="D51" s="49" t="s">
        <v>127</v>
      </c>
      <c r="E51" s="67" t="s">
        <v>1017</v>
      </c>
      <c r="F51" s="51" t="s">
        <v>2126</v>
      </c>
      <c r="G51" s="51" t="s">
        <v>1657</v>
      </c>
      <c r="H51" s="53" t="s">
        <v>1017</v>
      </c>
      <c r="I51" s="52" t="s">
        <v>1035</v>
      </c>
      <c r="J51" s="51" t="s">
        <v>198</v>
      </c>
      <c r="K51" s="47" t="s">
        <v>855</v>
      </c>
      <c r="L51" s="51" t="s">
        <v>2030</v>
      </c>
      <c r="M51" s="47" t="s">
        <v>257</v>
      </c>
      <c r="N51" s="53" t="s">
        <v>1658</v>
      </c>
      <c r="O51" s="52" t="s">
        <v>2125</v>
      </c>
    </row>
    <row r="52" spans="1:15" ht="60" x14ac:dyDescent="0.2">
      <c r="A52" s="46">
        <v>51</v>
      </c>
      <c r="B52" s="66" t="s">
        <v>1659</v>
      </c>
      <c r="C52" s="48">
        <v>44789</v>
      </c>
      <c r="D52" s="49" t="s">
        <v>127</v>
      </c>
      <c r="E52" s="67" t="s">
        <v>1017</v>
      </c>
      <c r="F52" s="61" t="s">
        <v>2127</v>
      </c>
      <c r="G52" s="51" t="s">
        <v>1660</v>
      </c>
      <c r="H52" s="53" t="s">
        <v>1057</v>
      </c>
      <c r="I52" s="52" t="s">
        <v>1470</v>
      </c>
      <c r="J52" s="51" t="s">
        <v>240</v>
      </c>
      <c r="K52" s="47" t="s">
        <v>855</v>
      </c>
      <c r="L52" s="51" t="s">
        <v>1661</v>
      </c>
      <c r="M52" s="47" t="s">
        <v>2044</v>
      </c>
      <c r="N52" s="53" t="s">
        <v>1662</v>
      </c>
      <c r="O52" s="52" t="s">
        <v>2125</v>
      </c>
    </row>
    <row r="53" spans="1:15" ht="60" x14ac:dyDescent="0.2">
      <c r="A53" s="46">
        <v>52</v>
      </c>
      <c r="B53" s="53" t="s">
        <v>1663</v>
      </c>
      <c r="C53" s="48">
        <v>44972</v>
      </c>
      <c r="D53" s="49" t="s">
        <v>127</v>
      </c>
      <c r="E53" s="67" t="s">
        <v>156</v>
      </c>
      <c r="F53" s="61" t="s">
        <v>2127</v>
      </c>
      <c r="G53" s="51" t="s">
        <v>1664</v>
      </c>
      <c r="H53" s="68" t="s">
        <v>1574</v>
      </c>
      <c r="I53" s="55" t="s">
        <v>1575</v>
      </c>
      <c r="J53" s="51" t="s">
        <v>198</v>
      </c>
      <c r="K53" s="47" t="s">
        <v>855</v>
      </c>
      <c r="L53" s="51" t="s">
        <v>1665</v>
      </c>
      <c r="M53" s="47" t="s">
        <v>1666</v>
      </c>
      <c r="N53" s="53" t="s">
        <v>1667</v>
      </c>
      <c r="O53" s="52" t="s">
        <v>2125</v>
      </c>
    </row>
    <row r="54" spans="1:15" ht="116.25" customHeight="1" x14ac:dyDescent="0.2">
      <c r="A54" s="46">
        <v>53</v>
      </c>
      <c r="B54" s="53" t="s">
        <v>1668</v>
      </c>
      <c r="C54" s="48">
        <v>44972</v>
      </c>
      <c r="D54" s="49" t="s">
        <v>127</v>
      </c>
      <c r="E54" s="67" t="s">
        <v>1523</v>
      </c>
      <c r="F54" s="61" t="s">
        <v>2127</v>
      </c>
      <c r="G54" s="51" t="s">
        <v>1664</v>
      </c>
      <c r="H54" s="68" t="s">
        <v>1523</v>
      </c>
      <c r="I54" s="51" t="s">
        <v>1669</v>
      </c>
      <c r="J54" s="50" t="s">
        <v>1497</v>
      </c>
      <c r="K54" s="47" t="s">
        <v>855</v>
      </c>
      <c r="L54" s="51" t="s">
        <v>1670</v>
      </c>
      <c r="M54" s="47" t="s">
        <v>1671</v>
      </c>
      <c r="N54" s="53" t="s">
        <v>1667</v>
      </c>
      <c r="O54" s="52" t="s">
        <v>2125</v>
      </c>
    </row>
    <row r="55" spans="1:15" ht="63" customHeight="1" x14ac:dyDescent="0.2">
      <c r="A55" s="46">
        <v>54</v>
      </c>
      <c r="B55" s="69" t="s">
        <v>1672</v>
      </c>
      <c r="C55" s="57">
        <v>44300</v>
      </c>
      <c r="D55" s="49" t="s">
        <v>127</v>
      </c>
      <c r="E55" s="67" t="s">
        <v>752</v>
      </c>
      <c r="F55" s="51" t="s">
        <v>2126</v>
      </c>
      <c r="G55" s="51" t="s">
        <v>1673</v>
      </c>
      <c r="H55" s="53" t="s">
        <v>1495</v>
      </c>
      <c r="I55" s="52" t="s">
        <v>752</v>
      </c>
      <c r="J55" s="50" t="s">
        <v>198</v>
      </c>
      <c r="K55" s="47" t="s">
        <v>855</v>
      </c>
      <c r="L55" s="51" t="s">
        <v>2031</v>
      </c>
      <c r="M55" s="47" t="s">
        <v>1674</v>
      </c>
      <c r="N55" s="53" t="s">
        <v>1675</v>
      </c>
      <c r="O55" s="52" t="s">
        <v>1676</v>
      </c>
    </row>
    <row r="56" spans="1:15" ht="30" x14ac:dyDescent="0.2">
      <c r="A56" s="46">
        <v>55</v>
      </c>
      <c r="B56" s="69" t="s">
        <v>1677</v>
      </c>
      <c r="C56" s="57">
        <v>44300</v>
      </c>
      <c r="D56" s="49" t="s">
        <v>127</v>
      </c>
      <c r="E56" s="67" t="s">
        <v>1246</v>
      </c>
      <c r="F56" s="51" t="s">
        <v>2126</v>
      </c>
      <c r="G56" s="51" t="s">
        <v>1673</v>
      </c>
      <c r="H56" s="53" t="s">
        <v>1489</v>
      </c>
      <c r="I56" s="52" t="s">
        <v>1248</v>
      </c>
      <c r="J56" s="50" t="s">
        <v>1497</v>
      </c>
      <c r="K56" s="47" t="s">
        <v>1422</v>
      </c>
      <c r="L56" s="51" t="s">
        <v>2032</v>
      </c>
      <c r="M56" s="47" t="s">
        <v>1678</v>
      </c>
      <c r="N56" s="53" t="s">
        <v>1679</v>
      </c>
      <c r="O56" s="52" t="s">
        <v>2125</v>
      </c>
    </row>
    <row r="57" spans="1:15" ht="97.5" customHeight="1" x14ac:dyDescent="0.2">
      <c r="A57" s="46">
        <v>56</v>
      </c>
      <c r="B57" s="69" t="s">
        <v>1680</v>
      </c>
      <c r="C57" s="57">
        <v>44300</v>
      </c>
      <c r="D57" s="49" t="s">
        <v>127</v>
      </c>
      <c r="E57" s="67" t="s">
        <v>752</v>
      </c>
      <c r="F57" s="51" t="s">
        <v>2126</v>
      </c>
      <c r="G57" s="51" t="s">
        <v>1673</v>
      </c>
      <c r="H57" s="53" t="s">
        <v>1495</v>
      </c>
      <c r="I57" s="52" t="s">
        <v>1560</v>
      </c>
      <c r="J57" s="50" t="s">
        <v>198</v>
      </c>
      <c r="K57" s="47" t="s">
        <v>855</v>
      </c>
      <c r="L57" s="51" t="s">
        <v>1681</v>
      </c>
      <c r="M57" s="47" t="s">
        <v>1682</v>
      </c>
      <c r="N57" s="53" t="s">
        <v>1679</v>
      </c>
      <c r="O57" s="52" t="s">
        <v>1676</v>
      </c>
    </row>
    <row r="58" spans="1:15" ht="30" x14ac:dyDescent="0.2">
      <c r="A58" s="46">
        <v>57</v>
      </c>
      <c r="B58" s="66" t="s">
        <v>1683</v>
      </c>
      <c r="C58" s="48">
        <v>44321</v>
      </c>
      <c r="D58" s="49" t="s">
        <v>127</v>
      </c>
      <c r="E58" s="67" t="s">
        <v>1017</v>
      </c>
      <c r="F58" s="51" t="s">
        <v>2126</v>
      </c>
      <c r="G58" s="51" t="s">
        <v>1673</v>
      </c>
      <c r="H58" s="68" t="s">
        <v>1017</v>
      </c>
      <c r="I58" s="55" t="s">
        <v>1018</v>
      </c>
      <c r="J58" s="51" t="s">
        <v>240</v>
      </c>
      <c r="K58" s="47" t="s">
        <v>855</v>
      </c>
      <c r="L58" s="51" t="s">
        <v>1684</v>
      </c>
      <c r="M58" s="47" t="s">
        <v>1685</v>
      </c>
      <c r="N58" s="53" t="s">
        <v>2124</v>
      </c>
      <c r="O58" s="52" t="s">
        <v>2125</v>
      </c>
    </row>
    <row r="59" spans="1:15" ht="117" customHeight="1" x14ac:dyDescent="0.2">
      <c r="A59" s="46">
        <v>58</v>
      </c>
      <c r="B59" s="66" t="s">
        <v>1686</v>
      </c>
      <c r="C59" s="48">
        <v>44321</v>
      </c>
      <c r="D59" s="49" t="s">
        <v>127</v>
      </c>
      <c r="E59" s="67" t="s">
        <v>1017</v>
      </c>
      <c r="F59" s="51" t="s">
        <v>2126</v>
      </c>
      <c r="G59" s="51" t="s">
        <v>1673</v>
      </c>
      <c r="H59" s="68" t="s">
        <v>1017</v>
      </c>
      <c r="I59" s="55" t="s">
        <v>1026</v>
      </c>
      <c r="J59" s="51" t="s">
        <v>240</v>
      </c>
      <c r="K59" s="47" t="s">
        <v>855</v>
      </c>
      <c r="L59" s="51" t="s">
        <v>1684</v>
      </c>
      <c r="M59" s="47" t="s">
        <v>548</v>
      </c>
      <c r="N59" s="53" t="s">
        <v>1687</v>
      </c>
      <c r="O59" s="52" t="s">
        <v>2125</v>
      </c>
    </row>
    <row r="60" spans="1:15" ht="45" x14ac:dyDescent="0.2">
      <c r="A60" s="46">
        <v>59</v>
      </c>
      <c r="B60" s="53" t="s">
        <v>1688</v>
      </c>
      <c r="C60" s="48">
        <v>44328</v>
      </c>
      <c r="D60" s="49" t="s">
        <v>127</v>
      </c>
      <c r="E60" s="67" t="s">
        <v>1396</v>
      </c>
      <c r="F60" s="51" t="s">
        <v>2126</v>
      </c>
      <c r="G60" s="51" t="s">
        <v>1673</v>
      </c>
      <c r="H60" s="53" t="s">
        <v>1396</v>
      </c>
      <c r="I60" s="52" t="s">
        <v>1689</v>
      </c>
      <c r="J60" s="50" t="s">
        <v>1497</v>
      </c>
      <c r="K60" s="47" t="s">
        <v>855</v>
      </c>
      <c r="L60" s="51" t="s">
        <v>1690</v>
      </c>
      <c r="M60" s="47" t="s">
        <v>852</v>
      </c>
      <c r="N60" s="53" t="s">
        <v>1691</v>
      </c>
      <c r="O60" s="52" t="s">
        <v>2125</v>
      </c>
    </row>
    <row r="61" spans="1:15" ht="45" x14ac:dyDescent="0.2">
      <c r="A61" s="46">
        <v>60</v>
      </c>
      <c r="B61" s="69" t="s">
        <v>1692</v>
      </c>
      <c r="C61" s="57">
        <v>44335</v>
      </c>
      <c r="D61" s="49" t="s">
        <v>127</v>
      </c>
      <c r="E61" s="67" t="s">
        <v>752</v>
      </c>
      <c r="F61" s="51" t="s">
        <v>2126</v>
      </c>
      <c r="G61" s="51" t="s">
        <v>1673</v>
      </c>
      <c r="H61" s="53" t="s">
        <v>1495</v>
      </c>
      <c r="I61" s="52" t="s">
        <v>818</v>
      </c>
      <c r="J61" s="50" t="s">
        <v>198</v>
      </c>
      <c r="K61" s="47" t="s">
        <v>855</v>
      </c>
      <c r="L61" s="51" t="s">
        <v>1693</v>
      </c>
      <c r="M61" s="47" t="s">
        <v>1694</v>
      </c>
      <c r="N61" s="53" t="s">
        <v>2124</v>
      </c>
      <c r="O61" s="52" t="s">
        <v>2125</v>
      </c>
    </row>
    <row r="62" spans="1:15" ht="30" x14ac:dyDescent="0.2">
      <c r="A62" s="46">
        <v>61</v>
      </c>
      <c r="B62" s="69" t="s">
        <v>1695</v>
      </c>
      <c r="C62" s="57">
        <v>44335</v>
      </c>
      <c r="D62" s="49" t="s">
        <v>127</v>
      </c>
      <c r="E62" s="67" t="s">
        <v>752</v>
      </c>
      <c r="F62" s="51" t="s">
        <v>2126</v>
      </c>
      <c r="G62" s="51" t="s">
        <v>1673</v>
      </c>
      <c r="H62" s="53" t="s">
        <v>1495</v>
      </c>
      <c r="I62" s="52" t="s">
        <v>752</v>
      </c>
      <c r="J62" s="51" t="s">
        <v>240</v>
      </c>
      <c r="K62" s="47" t="s">
        <v>784</v>
      </c>
      <c r="L62" s="51" t="s">
        <v>1696</v>
      </c>
      <c r="M62" s="72" t="s">
        <v>1697</v>
      </c>
      <c r="N62" s="53" t="s">
        <v>2124</v>
      </c>
      <c r="O62" s="52" t="s">
        <v>2125</v>
      </c>
    </row>
    <row r="63" spans="1:15" ht="45" x14ac:dyDescent="0.2">
      <c r="A63" s="46">
        <v>62</v>
      </c>
      <c r="B63" s="69" t="s">
        <v>1698</v>
      </c>
      <c r="C63" s="57">
        <v>44335</v>
      </c>
      <c r="D63" s="49" t="s">
        <v>127</v>
      </c>
      <c r="E63" s="67" t="s">
        <v>752</v>
      </c>
      <c r="F63" s="51" t="s">
        <v>2126</v>
      </c>
      <c r="G63" s="51" t="s">
        <v>1673</v>
      </c>
      <c r="H63" s="53" t="s">
        <v>1495</v>
      </c>
      <c r="I63" s="52" t="s">
        <v>752</v>
      </c>
      <c r="J63" s="50" t="s">
        <v>198</v>
      </c>
      <c r="K63" s="47" t="s">
        <v>855</v>
      </c>
      <c r="L63" s="51" t="s">
        <v>1699</v>
      </c>
      <c r="M63" s="47" t="s">
        <v>1700</v>
      </c>
      <c r="N63" s="53" t="s">
        <v>2124</v>
      </c>
      <c r="O63" s="52" t="s">
        <v>2125</v>
      </c>
    </row>
    <row r="64" spans="1:15" ht="60" x14ac:dyDescent="0.2">
      <c r="A64" s="46">
        <v>63</v>
      </c>
      <c r="B64" s="69" t="s">
        <v>1701</v>
      </c>
      <c r="C64" s="57">
        <v>44357</v>
      </c>
      <c r="D64" s="49" t="s">
        <v>127</v>
      </c>
      <c r="E64" s="67" t="s">
        <v>1535</v>
      </c>
      <c r="F64" s="51" t="s">
        <v>2126</v>
      </c>
      <c r="G64" s="51" t="s">
        <v>1673</v>
      </c>
      <c r="H64" s="53" t="s">
        <v>1495</v>
      </c>
      <c r="I64" s="52" t="s">
        <v>858</v>
      </c>
      <c r="J64" s="50" t="s">
        <v>198</v>
      </c>
      <c r="K64" s="47" t="s">
        <v>855</v>
      </c>
      <c r="L64" s="51" t="s">
        <v>1702</v>
      </c>
      <c r="M64" s="72" t="s">
        <v>1703</v>
      </c>
      <c r="N64" s="53" t="s">
        <v>2124</v>
      </c>
      <c r="O64" s="52" t="s">
        <v>2125</v>
      </c>
    </row>
    <row r="65" spans="1:15" ht="30" x14ac:dyDescent="0.2">
      <c r="A65" s="46">
        <v>64</v>
      </c>
      <c r="B65" s="66" t="s">
        <v>1704</v>
      </c>
      <c r="C65" s="48">
        <v>44502</v>
      </c>
      <c r="D65" s="49" t="s">
        <v>127</v>
      </c>
      <c r="E65" s="67" t="s">
        <v>1017</v>
      </c>
      <c r="F65" s="51" t="s">
        <v>2126</v>
      </c>
      <c r="G65" s="51" t="s">
        <v>1673</v>
      </c>
      <c r="H65" s="53" t="s">
        <v>1017</v>
      </c>
      <c r="I65" s="52" t="s">
        <v>1018</v>
      </c>
      <c r="J65" s="51" t="s">
        <v>240</v>
      </c>
      <c r="K65" s="47" t="s">
        <v>855</v>
      </c>
      <c r="L65" s="51" t="s">
        <v>1684</v>
      </c>
      <c r="M65" s="47" t="s">
        <v>1023</v>
      </c>
      <c r="N65" s="53" t="s">
        <v>2124</v>
      </c>
      <c r="O65" s="52" t="s">
        <v>2125</v>
      </c>
    </row>
    <row r="66" spans="1:15" ht="60" x14ac:dyDescent="0.2">
      <c r="A66" s="46">
        <v>65</v>
      </c>
      <c r="B66" s="69" t="s">
        <v>1705</v>
      </c>
      <c r="C66" s="48">
        <v>44502</v>
      </c>
      <c r="D66" s="49" t="s">
        <v>127</v>
      </c>
      <c r="E66" s="67" t="s">
        <v>1017</v>
      </c>
      <c r="F66" s="51" t="s">
        <v>2126</v>
      </c>
      <c r="G66" s="51" t="s">
        <v>1673</v>
      </c>
      <c r="H66" s="68" t="s">
        <v>1017</v>
      </c>
      <c r="I66" s="55" t="s">
        <v>1035</v>
      </c>
      <c r="J66" s="51" t="s">
        <v>240</v>
      </c>
      <c r="K66" s="47" t="s">
        <v>855</v>
      </c>
      <c r="L66" s="51" t="s">
        <v>1706</v>
      </c>
      <c r="M66" s="47" t="s">
        <v>1707</v>
      </c>
      <c r="N66" s="53" t="s">
        <v>2124</v>
      </c>
      <c r="O66" s="52" t="s">
        <v>1479</v>
      </c>
    </row>
    <row r="67" spans="1:15" ht="30" x14ac:dyDescent="0.2">
      <c r="A67" s="46">
        <v>66</v>
      </c>
      <c r="B67" s="69" t="s">
        <v>1708</v>
      </c>
      <c r="C67" s="57">
        <v>44502</v>
      </c>
      <c r="D67" s="49" t="s">
        <v>127</v>
      </c>
      <c r="E67" s="67" t="s">
        <v>1246</v>
      </c>
      <c r="F67" s="51" t="s">
        <v>2126</v>
      </c>
      <c r="G67" s="51" t="s">
        <v>1673</v>
      </c>
      <c r="H67" s="53" t="s">
        <v>1489</v>
      </c>
      <c r="I67" s="52" t="s">
        <v>1248</v>
      </c>
      <c r="J67" s="51" t="s">
        <v>240</v>
      </c>
      <c r="K67" s="47" t="s">
        <v>784</v>
      </c>
      <c r="L67" s="51" t="s">
        <v>1709</v>
      </c>
      <c r="M67" s="47" t="s">
        <v>1710</v>
      </c>
      <c r="N67" s="53" t="s">
        <v>2124</v>
      </c>
      <c r="O67" s="52" t="s">
        <v>2125</v>
      </c>
    </row>
    <row r="68" spans="1:15" ht="30" x14ac:dyDescent="0.2">
      <c r="A68" s="46">
        <v>67</v>
      </c>
      <c r="B68" s="53" t="s">
        <v>1711</v>
      </c>
      <c r="C68" s="48">
        <v>44508</v>
      </c>
      <c r="D68" s="49" t="s">
        <v>127</v>
      </c>
      <c r="E68" s="67" t="s">
        <v>1396</v>
      </c>
      <c r="F68" s="51" t="s">
        <v>2126</v>
      </c>
      <c r="G68" s="51" t="s">
        <v>1673</v>
      </c>
      <c r="H68" s="53" t="s">
        <v>1397</v>
      </c>
      <c r="I68" s="52" t="s">
        <v>1397</v>
      </c>
      <c r="J68" s="51" t="s">
        <v>198</v>
      </c>
      <c r="K68" s="47" t="s">
        <v>855</v>
      </c>
      <c r="L68" s="51" t="s">
        <v>1712</v>
      </c>
      <c r="M68" s="47" t="s">
        <v>1713</v>
      </c>
      <c r="N68" s="53" t="s">
        <v>2124</v>
      </c>
      <c r="O68" s="52" t="s">
        <v>2125</v>
      </c>
    </row>
    <row r="69" spans="1:15" ht="30" x14ac:dyDescent="0.2">
      <c r="A69" s="46">
        <v>68</v>
      </c>
      <c r="B69" s="66" t="s">
        <v>1714</v>
      </c>
      <c r="C69" s="48">
        <v>44531</v>
      </c>
      <c r="D69" s="49" t="s">
        <v>127</v>
      </c>
      <c r="E69" s="67" t="s">
        <v>1017</v>
      </c>
      <c r="F69" s="51" t="s">
        <v>2126</v>
      </c>
      <c r="G69" s="51" t="s">
        <v>1673</v>
      </c>
      <c r="H69" s="68" t="s">
        <v>1017</v>
      </c>
      <c r="I69" s="55" t="s">
        <v>1715</v>
      </c>
      <c r="J69" s="51" t="s">
        <v>240</v>
      </c>
      <c r="K69" s="47" t="s">
        <v>855</v>
      </c>
      <c r="L69" s="51" t="s">
        <v>1716</v>
      </c>
      <c r="M69" s="47" t="s">
        <v>1717</v>
      </c>
      <c r="N69" s="53" t="s">
        <v>2124</v>
      </c>
      <c r="O69" s="52" t="s">
        <v>2125</v>
      </c>
    </row>
    <row r="70" spans="1:15" ht="30" x14ac:dyDescent="0.2">
      <c r="A70" s="46">
        <v>69</v>
      </c>
      <c r="B70" s="66" t="s">
        <v>1718</v>
      </c>
      <c r="C70" s="48">
        <v>44789</v>
      </c>
      <c r="D70" s="49" t="s">
        <v>127</v>
      </c>
      <c r="E70" s="67" t="s">
        <v>1017</v>
      </c>
      <c r="F70" s="51" t="s">
        <v>2126</v>
      </c>
      <c r="G70" s="51" t="s">
        <v>1673</v>
      </c>
      <c r="H70" s="53" t="s">
        <v>1017</v>
      </c>
      <c r="I70" s="52" t="s">
        <v>1018</v>
      </c>
      <c r="J70" s="51" t="s">
        <v>240</v>
      </c>
      <c r="K70" s="47" t="s">
        <v>855</v>
      </c>
      <c r="L70" s="51" t="s">
        <v>1719</v>
      </c>
      <c r="M70" s="47" t="s">
        <v>1720</v>
      </c>
      <c r="N70" s="53" t="s">
        <v>2124</v>
      </c>
      <c r="O70" s="52" t="s">
        <v>2125</v>
      </c>
    </row>
    <row r="71" spans="1:15" ht="30" x14ac:dyDescent="0.2">
      <c r="A71" s="46">
        <v>70</v>
      </c>
      <c r="B71" s="53" t="s">
        <v>1400</v>
      </c>
      <c r="C71" s="48">
        <v>44804</v>
      </c>
      <c r="D71" s="49" t="s">
        <v>127</v>
      </c>
      <c r="E71" s="67" t="s">
        <v>1396</v>
      </c>
      <c r="F71" s="51" t="s">
        <v>2126</v>
      </c>
      <c r="G71" s="51" t="s">
        <v>1673</v>
      </c>
      <c r="H71" s="53" t="s">
        <v>1396</v>
      </c>
      <c r="I71" s="52" t="s">
        <v>1400</v>
      </c>
      <c r="J71" s="51" t="s">
        <v>198</v>
      </c>
      <c r="K71" s="47" t="s">
        <v>855</v>
      </c>
      <c r="L71" s="51" t="s">
        <v>1721</v>
      </c>
      <c r="M71" s="47" t="s">
        <v>1722</v>
      </c>
      <c r="N71" s="53" t="s">
        <v>2124</v>
      </c>
      <c r="O71" s="52" t="s">
        <v>2125</v>
      </c>
    </row>
    <row r="72" spans="1:15" ht="30" x14ac:dyDescent="0.2">
      <c r="A72" s="46">
        <v>71</v>
      </c>
      <c r="B72" s="69" t="s">
        <v>1723</v>
      </c>
      <c r="C72" s="48">
        <v>44813</v>
      </c>
      <c r="D72" s="56" t="s">
        <v>127</v>
      </c>
      <c r="E72" s="67" t="s">
        <v>795</v>
      </c>
      <c r="F72" s="51" t="s">
        <v>2126</v>
      </c>
      <c r="G72" s="51" t="s">
        <v>1673</v>
      </c>
      <c r="H72" s="55" t="s">
        <v>795</v>
      </c>
      <c r="I72" s="55" t="s">
        <v>972</v>
      </c>
      <c r="J72" s="51" t="s">
        <v>240</v>
      </c>
      <c r="K72" s="47" t="s">
        <v>855</v>
      </c>
      <c r="L72" s="51" t="s">
        <v>1724</v>
      </c>
      <c r="M72" s="47" t="s">
        <v>1023</v>
      </c>
      <c r="N72" s="53" t="s">
        <v>1725</v>
      </c>
      <c r="O72" s="52" t="s">
        <v>2125</v>
      </c>
    </row>
    <row r="73" spans="1:15" ht="45" x14ac:dyDescent="0.2">
      <c r="A73" s="46">
        <v>72</v>
      </c>
      <c r="B73" s="69" t="s">
        <v>1726</v>
      </c>
      <c r="C73" s="48">
        <v>44813</v>
      </c>
      <c r="D73" s="56" t="s">
        <v>127</v>
      </c>
      <c r="E73" s="67" t="s">
        <v>795</v>
      </c>
      <c r="F73" s="51" t="s">
        <v>2126</v>
      </c>
      <c r="G73" s="51" t="s">
        <v>1673</v>
      </c>
      <c r="H73" s="55" t="s">
        <v>795</v>
      </c>
      <c r="I73" s="55" t="s">
        <v>972</v>
      </c>
      <c r="J73" s="51" t="s">
        <v>240</v>
      </c>
      <c r="K73" s="47" t="s">
        <v>161</v>
      </c>
      <c r="L73" s="51" t="s">
        <v>1727</v>
      </c>
      <c r="M73" s="47" t="s">
        <v>1728</v>
      </c>
      <c r="N73" s="53" t="s">
        <v>1729</v>
      </c>
      <c r="O73" s="52" t="s">
        <v>2125</v>
      </c>
    </row>
    <row r="74" spans="1:15" ht="45" x14ac:dyDescent="0.2">
      <c r="A74" s="46">
        <v>73</v>
      </c>
      <c r="B74" s="69" t="s">
        <v>1730</v>
      </c>
      <c r="C74" s="48">
        <v>44813</v>
      </c>
      <c r="D74" s="56" t="s">
        <v>127</v>
      </c>
      <c r="E74" s="67" t="s">
        <v>795</v>
      </c>
      <c r="F74" s="51" t="s">
        <v>2126</v>
      </c>
      <c r="G74" s="51" t="s">
        <v>1673</v>
      </c>
      <c r="H74" s="55" t="s">
        <v>795</v>
      </c>
      <c r="I74" s="55" t="s">
        <v>972</v>
      </c>
      <c r="J74" s="51" t="s">
        <v>240</v>
      </c>
      <c r="K74" s="47" t="s">
        <v>855</v>
      </c>
      <c r="L74" s="51" t="s">
        <v>1731</v>
      </c>
      <c r="M74" s="47" t="s">
        <v>1728</v>
      </c>
      <c r="N74" s="53" t="s">
        <v>1729</v>
      </c>
      <c r="O74" s="52" t="s">
        <v>2125</v>
      </c>
    </row>
    <row r="75" spans="1:15" ht="30" x14ac:dyDescent="0.2">
      <c r="A75" s="46">
        <v>74</v>
      </c>
      <c r="B75" s="68" t="s">
        <v>1732</v>
      </c>
      <c r="C75" s="48">
        <v>44846</v>
      </c>
      <c r="D75" s="49" t="s">
        <v>127</v>
      </c>
      <c r="E75" s="67" t="s">
        <v>1396</v>
      </c>
      <c r="F75" s="51" t="s">
        <v>2126</v>
      </c>
      <c r="G75" s="51" t="s">
        <v>1673</v>
      </c>
      <c r="H75" s="68" t="s">
        <v>1397</v>
      </c>
      <c r="I75" s="52" t="s">
        <v>1733</v>
      </c>
      <c r="J75" s="51" t="s">
        <v>198</v>
      </c>
      <c r="K75" s="47" t="s">
        <v>855</v>
      </c>
      <c r="L75" s="51" t="s">
        <v>1576</v>
      </c>
      <c r="M75" s="47" t="s">
        <v>1525</v>
      </c>
      <c r="N75" s="53" t="s">
        <v>2124</v>
      </c>
      <c r="O75" s="52" t="s">
        <v>2125</v>
      </c>
    </row>
    <row r="76" spans="1:15" ht="45" x14ac:dyDescent="0.2">
      <c r="A76" s="46">
        <v>75</v>
      </c>
      <c r="B76" s="69" t="s">
        <v>1734</v>
      </c>
      <c r="C76" s="57">
        <v>44866</v>
      </c>
      <c r="D76" s="49" t="s">
        <v>127</v>
      </c>
      <c r="E76" s="67" t="s">
        <v>1535</v>
      </c>
      <c r="F76" s="51" t="s">
        <v>2126</v>
      </c>
      <c r="G76" s="51" t="s">
        <v>1673</v>
      </c>
      <c r="H76" s="53" t="s">
        <v>1495</v>
      </c>
      <c r="I76" s="52" t="s">
        <v>1560</v>
      </c>
      <c r="J76" s="71" t="s">
        <v>198</v>
      </c>
      <c r="K76" s="47" t="s">
        <v>784</v>
      </c>
      <c r="L76" s="51" t="s">
        <v>1735</v>
      </c>
      <c r="M76" s="47" t="s">
        <v>1736</v>
      </c>
      <c r="N76" s="53" t="s">
        <v>2124</v>
      </c>
      <c r="O76" s="52" t="s">
        <v>1676</v>
      </c>
    </row>
    <row r="77" spans="1:15" ht="192" customHeight="1" x14ac:dyDescent="0.2">
      <c r="A77" s="46">
        <v>76</v>
      </c>
      <c r="B77" s="69" t="s">
        <v>1737</v>
      </c>
      <c r="C77" s="57">
        <v>44866</v>
      </c>
      <c r="D77" s="49" t="s">
        <v>127</v>
      </c>
      <c r="E77" s="67" t="s">
        <v>1535</v>
      </c>
      <c r="F77" s="51" t="s">
        <v>2126</v>
      </c>
      <c r="G77" s="51" t="s">
        <v>1673</v>
      </c>
      <c r="H77" s="53" t="s">
        <v>1495</v>
      </c>
      <c r="I77" s="52" t="s">
        <v>1560</v>
      </c>
      <c r="J77" s="51" t="s">
        <v>240</v>
      </c>
      <c r="K77" s="47" t="s">
        <v>855</v>
      </c>
      <c r="L77" s="51" t="s">
        <v>1738</v>
      </c>
      <c r="M77" s="47" t="s">
        <v>1739</v>
      </c>
      <c r="N77" s="53" t="s">
        <v>2124</v>
      </c>
      <c r="O77" s="52" t="s">
        <v>2125</v>
      </c>
    </row>
    <row r="78" spans="1:15" ht="60" x14ac:dyDescent="0.2">
      <c r="A78" s="46">
        <v>77</v>
      </c>
      <c r="B78" s="69" t="s">
        <v>1740</v>
      </c>
      <c r="C78" s="57">
        <v>44958</v>
      </c>
      <c r="D78" s="49" t="s">
        <v>127</v>
      </c>
      <c r="E78" s="67" t="s">
        <v>752</v>
      </c>
      <c r="F78" s="51" t="s">
        <v>2126</v>
      </c>
      <c r="G78" s="51" t="s">
        <v>1673</v>
      </c>
      <c r="H78" s="53" t="s">
        <v>1495</v>
      </c>
      <c r="I78" s="52" t="s">
        <v>752</v>
      </c>
      <c r="J78" s="51" t="s">
        <v>240</v>
      </c>
      <c r="K78" s="47" t="s">
        <v>855</v>
      </c>
      <c r="L78" s="51" t="s">
        <v>1741</v>
      </c>
      <c r="M78" s="47" t="s">
        <v>1742</v>
      </c>
      <c r="N78" s="53" t="s">
        <v>2124</v>
      </c>
      <c r="O78" s="52" t="s">
        <v>2125</v>
      </c>
    </row>
    <row r="79" spans="1:15" ht="30" x14ac:dyDescent="0.2">
      <c r="A79" s="46">
        <v>78</v>
      </c>
      <c r="B79" s="68" t="s">
        <v>1743</v>
      </c>
      <c r="C79" s="48">
        <v>45030</v>
      </c>
      <c r="D79" s="49" t="s">
        <v>127</v>
      </c>
      <c r="E79" s="67" t="s">
        <v>1396</v>
      </c>
      <c r="F79" s="51" t="s">
        <v>2126</v>
      </c>
      <c r="G79" s="51" t="s">
        <v>1673</v>
      </c>
      <c r="H79" s="68" t="s">
        <v>1397</v>
      </c>
      <c r="I79" s="52" t="s">
        <v>1407</v>
      </c>
      <c r="J79" s="73" t="s">
        <v>198</v>
      </c>
      <c r="K79" s="47" t="s">
        <v>855</v>
      </c>
      <c r="L79" s="51" t="s">
        <v>1712</v>
      </c>
      <c r="M79" s="47" t="s">
        <v>1525</v>
      </c>
      <c r="N79" s="53" t="s">
        <v>257</v>
      </c>
      <c r="O79" s="52" t="s">
        <v>2125</v>
      </c>
    </row>
    <row r="80" spans="1:15" ht="30" x14ac:dyDescent="0.2">
      <c r="A80" s="46">
        <v>79</v>
      </c>
      <c r="B80" s="68" t="s">
        <v>1744</v>
      </c>
      <c r="C80" s="48">
        <v>45030</v>
      </c>
      <c r="D80" s="49" t="s">
        <v>127</v>
      </c>
      <c r="E80" s="67" t="s">
        <v>1396</v>
      </c>
      <c r="F80" s="51" t="s">
        <v>2126</v>
      </c>
      <c r="G80" s="51" t="s">
        <v>1673</v>
      </c>
      <c r="H80" s="68" t="s">
        <v>1397</v>
      </c>
      <c r="I80" s="52" t="s">
        <v>1407</v>
      </c>
      <c r="J80" s="51" t="s">
        <v>1497</v>
      </c>
      <c r="K80" s="47" t="s">
        <v>855</v>
      </c>
      <c r="L80" s="51" t="s">
        <v>1712</v>
      </c>
      <c r="M80" s="47" t="s">
        <v>1525</v>
      </c>
      <c r="N80" s="53" t="s">
        <v>257</v>
      </c>
      <c r="O80" s="52" t="s">
        <v>2125</v>
      </c>
    </row>
    <row r="81" spans="1:15" ht="60" x14ac:dyDescent="0.2">
      <c r="A81" s="46">
        <v>80</v>
      </c>
      <c r="B81" s="69" t="s">
        <v>1745</v>
      </c>
      <c r="C81" s="57">
        <v>44300</v>
      </c>
      <c r="D81" s="49" t="s">
        <v>127</v>
      </c>
      <c r="E81" s="67" t="s">
        <v>1494</v>
      </c>
      <c r="F81" s="51" t="s">
        <v>2126</v>
      </c>
      <c r="G81" s="51" t="s">
        <v>1746</v>
      </c>
      <c r="H81" s="53" t="s">
        <v>1495</v>
      </c>
      <c r="I81" s="52" t="s">
        <v>1496</v>
      </c>
      <c r="J81" s="51" t="s">
        <v>1497</v>
      </c>
      <c r="K81" s="47" t="s">
        <v>855</v>
      </c>
      <c r="L81" s="51" t="s">
        <v>1747</v>
      </c>
      <c r="M81" s="47" t="s">
        <v>1748</v>
      </c>
      <c r="N81" s="53" t="s">
        <v>1679</v>
      </c>
      <c r="O81" s="52" t="s">
        <v>2125</v>
      </c>
    </row>
    <row r="82" spans="1:15" ht="60" x14ac:dyDescent="0.2">
      <c r="A82" s="46">
        <v>81</v>
      </c>
      <c r="B82" s="74" t="s">
        <v>1749</v>
      </c>
      <c r="C82" s="75">
        <v>45082</v>
      </c>
      <c r="D82" s="49" t="s">
        <v>127</v>
      </c>
      <c r="E82" s="50" t="s">
        <v>1535</v>
      </c>
      <c r="F82" s="51" t="s">
        <v>2126</v>
      </c>
      <c r="G82" s="73" t="s">
        <v>1746</v>
      </c>
      <c r="H82" s="76" t="s">
        <v>1495</v>
      </c>
      <c r="I82" s="76" t="s">
        <v>1560</v>
      </c>
      <c r="J82" s="51" t="s">
        <v>240</v>
      </c>
      <c r="K82" s="47" t="s">
        <v>855</v>
      </c>
      <c r="L82" s="51" t="s">
        <v>1750</v>
      </c>
      <c r="M82" s="47" t="s">
        <v>1751</v>
      </c>
      <c r="N82" s="53" t="s">
        <v>2124</v>
      </c>
      <c r="O82" s="52" t="s">
        <v>2125</v>
      </c>
    </row>
    <row r="83" spans="1:15" ht="30" x14ac:dyDescent="0.2">
      <c r="A83" s="46">
        <v>82</v>
      </c>
      <c r="B83" s="47" t="s">
        <v>1752</v>
      </c>
      <c r="C83" s="75">
        <v>45093</v>
      </c>
      <c r="D83" s="49" t="s">
        <v>127</v>
      </c>
      <c r="E83" s="50" t="s">
        <v>752</v>
      </c>
      <c r="F83" s="51" t="s">
        <v>2126</v>
      </c>
      <c r="G83" s="51" t="s">
        <v>1746</v>
      </c>
      <c r="H83" s="76" t="s">
        <v>1495</v>
      </c>
      <c r="I83" s="52" t="s">
        <v>752</v>
      </c>
      <c r="J83" s="51" t="s">
        <v>198</v>
      </c>
      <c r="K83" s="47" t="s">
        <v>855</v>
      </c>
      <c r="L83" s="51" t="s">
        <v>1753</v>
      </c>
      <c r="M83" s="47" t="s">
        <v>1754</v>
      </c>
      <c r="N83" s="53" t="s">
        <v>2124</v>
      </c>
      <c r="O83" s="52" t="s">
        <v>2125</v>
      </c>
    </row>
    <row r="84" spans="1:15" ht="45" x14ac:dyDescent="0.2">
      <c r="A84" s="46">
        <v>83</v>
      </c>
      <c r="B84" s="47" t="s">
        <v>1755</v>
      </c>
      <c r="C84" s="57">
        <v>45104</v>
      </c>
      <c r="D84" s="49" t="s">
        <v>127</v>
      </c>
      <c r="E84" s="50" t="s">
        <v>1535</v>
      </c>
      <c r="F84" s="51" t="s">
        <v>2126</v>
      </c>
      <c r="G84" s="51" t="s">
        <v>1746</v>
      </c>
      <c r="H84" s="76" t="s">
        <v>1495</v>
      </c>
      <c r="I84" s="52" t="s">
        <v>858</v>
      </c>
      <c r="J84" s="51" t="s">
        <v>1497</v>
      </c>
      <c r="K84" s="47" t="s">
        <v>855</v>
      </c>
      <c r="L84" s="51" t="s">
        <v>1756</v>
      </c>
      <c r="M84" s="47" t="s">
        <v>1562</v>
      </c>
      <c r="N84" s="53" t="s">
        <v>2124</v>
      </c>
      <c r="O84" s="52" t="s">
        <v>2125</v>
      </c>
    </row>
    <row r="85" spans="1:15" ht="45" x14ac:dyDescent="0.2">
      <c r="A85" s="46">
        <v>84</v>
      </c>
      <c r="B85" s="47" t="s">
        <v>1757</v>
      </c>
      <c r="C85" s="57">
        <v>45155</v>
      </c>
      <c r="D85" s="49" t="s">
        <v>127</v>
      </c>
      <c r="E85" s="50" t="s">
        <v>1535</v>
      </c>
      <c r="F85" s="51" t="s">
        <v>2126</v>
      </c>
      <c r="G85" s="51" t="s">
        <v>1746</v>
      </c>
      <c r="H85" s="76" t="s">
        <v>1495</v>
      </c>
      <c r="I85" s="52" t="s">
        <v>858</v>
      </c>
      <c r="J85" s="51" t="s">
        <v>240</v>
      </c>
      <c r="K85" s="47" t="s">
        <v>855</v>
      </c>
      <c r="L85" s="51" t="s">
        <v>1758</v>
      </c>
      <c r="M85" s="47" t="s">
        <v>1759</v>
      </c>
      <c r="N85" s="53" t="s">
        <v>2124</v>
      </c>
      <c r="O85" s="52" t="s">
        <v>2125</v>
      </c>
    </row>
    <row r="86" spans="1:15" ht="30" x14ac:dyDescent="0.2">
      <c r="A86" s="46">
        <v>85</v>
      </c>
      <c r="B86" s="54" t="s">
        <v>1760</v>
      </c>
      <c r="C86" s="48">
        <v>45040</v>
      </c>
      <c r="D86" s="56" t="s">
        <v>127</v>
      </c>
      <c r="E86" s="50" t="s">
        <v>184</v>
      </c>
      <c r="F86" s="51" t="s">
        <v>2126</v>
      </c>
      <c r="G86" s="51" t="s">
        <v>1761</v>
      </c>
      <c r="H86" s="77" t="s">
        <v>1762</v>
      </c>
      <c r="I86" s="55" t="s">
        <v>1763</v>
      </c>
      <c r="J86" s="51" t="s">
        <v>348</v>
      </c>
      <c r="K86" s="47" t="s">
        <v>855</v>
      </c>
      <c r="L86" s="51" t="s">
        <v>1760</v>
      </c>
      <c r="M86" s="47" t="s">
        <v>1764</v>
      </c>
      <c r="N86" s="53" t="s">
        <v>1765</v>
      </c>
      <c r="O86" s="52" t="s">
        <v>1766</v>
      </c>
    </row>
    <row r="87" spans="1:15" ht="75" x14ac:dyDescent="0.2">
      <c r="A87" s="46">
        <v>86</v>
      </c>
      <c r="B87" s="54" t="s">
        <v>1767</v>
      </c>
      <c r="C87" s="48">
        <v>44663</v>
      </c>
      <c r="D87" s="56" t="s">
        <v>127</v>
      </c>
      <c r="E87" s="50" t="s">
        <v>1768</v>
      </c>
      <c r="F87" s="51" t="s">
        <v>2126</v>
      </c>
      <c r="G87" s="51" t="s">
        <v>1769</v>
      </c>
      <c r="H87" s="77" t="s">
        <v>1770</v>
      </c>
      <c r="I87" s="55" t="s">
        <v>1771</v>
      </c>
      <c r="J87" s="51" t="s">
        <v>240</v>
      </c>
      <c r="K87" s="47" t="s">
        <v>855</v>
      </c>
      <c r="L87" s="51" t="s">
        <v>1772</v>
      </c>
      <c r="M87" s="47" t="s">
        <v>475</v>
      </c>
      <c r="N87" s="53" t="s">
        <v>1773</v>
      </c>
      <c r="O87" s="52" t="s">
        <v>1774</v>
      </c>
    </row>
    <row r="88" spans="1:15" ht="75" x14ac:dyDescent="0.2">
      <c r="A88" s="46">
        <v>87</v>
      </c>
      <c r="B88" s="54" t="s">
        <v>1775</v>
      </c>
      <c r="C88" s="48">
        <v>45039</v>
      </c>
      <c r="D88" s="50" t="s">
        <v>127</v>
      </c>
      <c r="E88" s="50" t="s">
        <v>1207</v>
      </c>
      <c r="F88" s="51" t="s">
        <v>2126</v>
      </c>
      <c r="G88" s="51" t="s">
        <v>1769</v>
      </c>
      <c r="H88" s="55" t="s">
        <v>1207</v>
      </c>
      <c r="I88" s="55" t="s">
        <v>1776</v>
      </c>
      <c r="J88" s="51" t="s">
        <v>1636</v>
      </c>
      <c r="K88" s="47" t="s">
        <v>855</v>
      </c>
      <c r="L88" s="51" t="s">
        <v>1615</v>
      </c>
      <c r="M88" s="47" t="s">
        <v>402</v>
      </c>
      <c r="N88" s="53" t="s">
        <v>2124</v>
      </c>
      <c r="O88" s="52" t="s">
        <v>1777</v>
      </c>
    </row>
    <row r="89" spans="1:15" ht="30" x14ac:dyDescent="0.2">
      <c r="A89" s="46">
        <v>88</v>
      </c>
      <c r="B89" s="54" t="s">
        <v>1778</v>
      </c>
      <c r="C89" s="48">
        <v>44421</v>
      </c>
      <c r="D89" s="51" t="s">
        <v>127</v>
      </c>
      <c r="E89" s="50" t="s">
        <v>1207</v>
      </c>
      <c r="F89" s="51" t="s">
        <v>2126</v>
      </c>
      <c r="G89" s="51" t="s">
        <v>264</v>
      </c>
      <c r="H89" s="55" t="s">
        <v>1207</v>
      </c>
      <c r="I89" s="55" t="s">
        <v>1779</v>
      </c>
      <c r="J89" s="51" t="s">
        <v>198</v>
      </c>
      <c r="K89" s="47" t="s">
        <v>784</v>
      </c>
      <c r="L89" s="51" t="s">
        <v>1780</v>
      </c>
      <c r="M89" s="47" t="s">
        <v>1781</v>
      </c>
      <c r="N89" s="53" t="s">
        <v>1782</v>
      </c>
      <c r="O89" s="52" t="s">
        <v>2125</v>
      </c>
    </row>
    <row r="90" spans="1:15" ht="30" x14ac:dyDescent="0.2">
      <c r="A90" s="46">
        <v>89</v>
      </c>
      <c r="B90" s="54" t="s">
        <v>1783</v>
      </c>
      <c r="C90" s="48">
        <v>44446</v>
      </c>
      <c r="D90" s="51" t="s">
        <v>127</v>
      </c>
      <c r="E90" s="50" t="s">
        <v>1207</v>
      </c>
      <c r="F90" s="51" t="s">
        <v>2126</v>
      </c>
      <c r="G90" s="51" t="s">
        <v>264</v>
      </c>
      <c r="H90" s="55" t="s">
        <v>1207</v>
      </c>
      <c r="I90" s="55" t="s">
        <v>1779</v>
      </c>
      <c r="J90" s="51" t="s">
        <v>198</v>
      </c>
      <c r="K90" s="47" t="s">
        <v>855</v>
      </c>
      <c r="L90" s="51" t="s">
        <v>1784</v>
      </c>
      <c r="M90" s="47" t="s">
        <v>1785</v>
      </c>
      <c r="N90" s="53" t="s">
        <v>2124</v>
      </c>
      <c r="O90" s="52" t="s">
        <v>2125</v>
      </c>
    </row>
    <row r="91" spans="1:15" ht="30" x14ac:dyDescent="0.2">
      <c r="A91" s="46">
        <v>90</v>
      </c>
      <c r="B91" s="54" t="s">
        <v>1786</v>
      </c>
      <c r="C91" s="48">
        <v>44446</v>
      </c>
      <c r="D91" s="51" t="s">
        <v>127</v>
      </c>
      <c r="E91" s="50" t="s">
        <v>1207</v>
      </c>
      <c r="F91" s="51" t="s">
        <v>2126</v>
      </c>
      <c r="G91" s="51" t="s">
        <v>264</v>
      </c>
      <c r="H91" s="55" t="s">
        <v>1207</v>
      </c>
      <c r="I91" s="55" t="s">
        <v>1779</v>
      </c>
      <c r="J91" s="51" t="s">
        <v>198</v>
      </c>
      <c r="K91" s="47" t="s">
        <v>855</v>
      </c>
      <c r="L91" s="51" t="s">
        <v>1787</v>
      </c>
      <c r="M91" s="47" t="s">
        <v>1785</v>
      </c>
      <c r="N91" s="53" t="s">
        <v>2124</v>
      </c>
      <c r="O91" s="52" t="s">
        <v>2125</v>
      </c>
    </row>
    <row r="92" spans="1:15" ht="60" x14ac:dyDescent="0.2">
      <c r="A92" s="46">
        <v>91</v>
      </c>
      <c r="B92" s="54" t="s">
        <v>1788</v>
      </c>
      <c r="C92" s="48">
        <v>45016</v>
      </c>
      <c r="D92" s="50" t="s">
        <v>127</v>
      </c>
      <c r="E92" s="50" t="s">
        <v>184</v>
      </c>
      <c r="F92" s="61" t="s">
        <v>2132</v>
      </c>
      <c r="G92" s="51" t="s">
        <v>1789</v>
      </c>
      <c r="H92" s="55" t="s">
        <v>1790</v>
      </c>
      <c r="I92" s="55" t="s">
        <v>186</v>
      </c>
      <c r="J92" s="51" t="s">
        <v>8</v>
      </c>
      <c r="K92" s="47" t="s">
        <v>855</v>
      </c>
      <c r="L92" s="51" t="s">
        <v>1615</v>
      </c>
      <c r="M92" s="47" t="s">
        <v>88</v>
      </c>
      <c r="N92" s="53" t="s">
        <v>2124</v>
      </c>
      <c r="O92" s="52" t="s">
        <v>1791</v>
      </c>
    </row>
    <row r="93" spans="1:15" ht="60" x14ac:dyDescent="0.2">
      <c r="A93" s="46">
        <v>92</v>
      </c>
      <c r="B93" s="54" t="s">
        <v>1792</v>
      </c>
      <c r="C93" s="78">
        <v>45132</v>
      </c>
      <c r="D93" s="50" t="s">
        <v>127</v>
      </c>
      <c r="E93" s="50" t="s">
        <v>1207</v>
      </c>
      <c r="F93" s="61" t="s">
        <v>2132</v>
      </c>
      <c r="G93" s="51" t="s">
        <v>1789</v>
      </c>
      <c r="H93" s="55" t="s">
        <v>1207</v>
      </c>
      <c r="I93" s="55" t="s">
        <v>1779</v>
      </c>
      <c r="J93" s="51" t="s">
        <v>240</v>
      </c>
      <c r="K93" s="47" t="s">
        <v>855</v>
      </c>
      <c r="L93" s="51" t="s">
        <v>302</v>
      </c>
      <c r="M93" s="47" t="s">
        <v>88</v>
      </c>
      <c r="N93" s="53" t="s">
        <v>1793</v>
      </c>
      <c r="O93" s="52" t="s">
        <v>1794</v>
      </c>
    </row>
    <row r="94" spans="1:15" ht="60" x14ac:dyDescent="0.2">
      <c r="A94" s="46">
        <v>93</v>
      </c>
      <c r="B94" s="54" t="s">
        <v>1795</v>
      </c>
      <c r="C94" s="78">
        <v>44320</v>
      </c>
      <c r="D94" s="51" t="s">
        <v>127</v>
      </c>
      <c r="E94" s="50" t="s">
        <v>1017</v>
      </c>
      <c r="F94" s="51" t="s">
        <v>2126</v>
      </c>
      <c r="G94" s="51" t="s">
        <v>1796</v>
      </c>
      <c r="H94" s="52" t="s">
        <v>1017</v>
      </c>
      <c r="I94" s="52" t="s">
        <v>1018</v>
      </c>
      <c r="J94" s="51" t="s">
        <v>240</v>
      </c>
      <c r="K94" s="47" t="s">
        <v>855</v>
      </c>
      <c r="L94" s="51" t="s">
        <v>2045</v>
      </c>
      <c r="M94" s="47" t="s">
        <v>402</v>
      </c>
      <c r="N94" s="53" t="s">
        <v>1797</v>
      </c>
      <c r="O94" s="52" t="s">
        <v>2125</v>
      </c>
    </row>
    <row r="95" spans="1:15" ht="148.5" customHeight="1" x14ac:dyDescent="0.2">
      <c r="A95" s="46">
        <v>94</v>
      </c>
      <c r="B95" s="47" t="s">
        <v>1798</v>
      </c>
      <c r="C95" s="75">
        <v>44300</v>
      </c>
      <c r="D95" s="51" t="s">
        <v>127</v>
      </c>
      <c r="E95" s="50" t="s">
        <v>752</v>
      </c>
      <c r="F95" s="51" t="s">
        <v>2126</v>
      </c>
      <c r="G95" s="51" t="s">
        <v>1796</v>
      </c>
      <c r="H95" s="52" t="s">
        <v>1495</v>
      </c>
      <c r="I95" s="52" t="s">
        <v>752</v>
      </c>
      <c r="J95" s="51" t="s">
        <v>240</v>
      </c>
      <c r="K95" s="47" t="s">
        <v>855</v>
      </c>
      <c r="L95" s="51" t="s">
        <v>1799</v>
      </c>
      <c r="M95" s="47" t="s">
        <v>1800</v>
      </c>
      <c r="N95" s="53" t="s">
        <v>1639</v>
      </c>
      <c r="O95" s="52" t="s">
        <v>2125</v>
      </c>
    </row>
    <row r="96" spans="1:15" ht="45" x14ac:dyDescent="0.2">
      <c r="A96" s="46">
        <v>95</v>
      </c>
      <c r="B96" s="54" t="s">
        <v>1801</v>
      </c>
      <c r="C96" s="78">
        <v>44315</v>
      </c>
      <c r="D96" s="51" t="s">
        <v>127</v>
      </c>
      <c r="E96" s="50" t="s">
        <v>1017</v>
      </c>
      <c r="F96" s="51" t="s">
        <v>2126</v>
      </c>
      <c r="G96" s="51" t="s">
        <v>1796</v>
      </c>
      <c r="H96" s="52" t="s">
        <v>1057</v>
      </c>
      <c r="I96" s="52" t="s">
        <v>1802</v>
      </c>
      <c r="J96" s="51"/>
      <c r="K96" s="47" t="s">
        <v>855</v>
      </c>
      <c r="L96" s="51" t="s">
        <v>1803</v>
      </c>
      <c r="M96" s="47" t="s">
        <v>402</v>
      </c>
      <c r="N96" s="53" t="s">
        <v>1804</v>
      </c>
      <c r="O96" s="52" t="s">
        <v>2125</v>
      </c>
    </row>
    <row r="97" spans="1:19" ht="75" x14ac:dyDescent="0.2">
      <c r="A97" s="46">
        <v>96</v>
      </c>
      <c r="B97" s="52" t="s">
        <v>1805</v>
      </c>
      <c r="C97" s="78">
        <v>44329</v>
      </c>
      <c r="D97" s="51" t="s">
        <v>127</v>
      </c>
      <c r="E97" s="50" t="s">
        <v>1523</v>
      </c>
      <c r="F97" s="51" t="s">
        <v>2126</v>
      </c>
      <c r="G97" s="51" t="s">
        <v>1796</v>
      </c>
      <c r="H97" s="52" t="s">
        <v>1523</v>
      </c>
      <c r="I97" s="52" t="s">
        <v>1806</v>
      </c>
      <c r="J97" s="51" t="s">
        <v>198</v>
      </c>
      <c r="K97" s="47" t="s">
        <v>1422</v>
      </c>
      <c r="L97" s="51" t="s">
        <v>1807</v>
      </c>
      <c r="M97" s="47" t="s">
        <v>1808</v>
      </c>
      <c r="N97" s="53" t="s">
        <v>1809</v>
      </c>
      <c r="O97" s="52" t="s">
        <v>2125</v>
      </c>
    </row>
    <row r="98" spans="1:19" ht="295.5" customHeight="1" x14ac:dyDescent="0.2">
      <c r="A98" s="46">
        <v>97</v>
      </c>
      <c r="B98" s="47" t="s">
        <v>1810</v>
      </c>
      <c r="C98" s="57">
        <v>44335</v>
      </c>
      <c r="D98" s="51" t="s">
        <v>127</v>
      </c>
      <c r="E98" s="50" t="s">
        <v>752</v>
      </c>
      <c r="F98" s="51" t="s">
        <v>2126</v>
      </c>
      <c r="G98" s="51" t="s">
        <v>1796</v>
      </c>
      <c r="H98" s="52" t="s">
        <v>1495</v>
      </c>
      <c r="I98" s="52" t="s">
        <v>752</v>
      </c>
      <c r="J98" s="51" t="s">
        <v>240</v>
      </c>
      <c r="K98" s="47" t="s">
        <v>855</v>
      </c>
      <c r="L98" s="51" t="s">
        <v>1811</v>
      </c>
      <c r="M98" s="47" t="s">
        <v>1799</v>
      </c>
      <c r="N98" s="53" t="s">
        <v>1812</v>
      </c>
      <c r="O98" s="52" t="s">
        <v>2125</v>
      </c>
    </row>
    <row r="99" spans="1:19" ht="45" x14ac:dyDescent="0.2">
      <c r="A99" s="46">
        <v>98</v>
      </c>
      <c r="B99" s="47" t="s">
        <v>1813</v>
      </c>
      <c r="C99" s="57">
        <v>44382</v>
      </c>
      <c r="D99" s="51" t="s">
        <v>127</v>
      </c>
      <c r="E99" s="50" t="s">
        <v>1535</v>
      </c>
      <c r="F99" s="51" t="s">
        <v>2126</v>
      </c>
      <c r="G99" s="51" t="s">
        <v>1796</v>
      </c>
      <c r="H99" s="52" t="s">
        <v>1495</v>
      </c>
      <c r="I99" s="52" t="s">
        <v>1496</v>
      </c>
      <c r="J99" s="51" t="s">
        <v>198</v>
      </c>
      <c r="K99" s="47" t="s">
        <v>855</v>
      </c>
      <c r="L99" s="51" t="s">
        <v>1814</v>
      </c>
      <c r="M99" s="47" t="s">
        <v>1815</v>
      </c>
      <c r="N99" s="53" t="s">
        <v>2124</v>
      </c>
      <c r="O99" s="52" t="s">
        <v>2125</v>
      </c>
      <c r="P99" s="79"/>
      <c r="Q99" s="79"/>
      <c r="R99" s="79"/>
      <c r="S99" s="79"/>
    </row>
    <row r="100" spans="1:19" ht="30" x14ac:dyDescent="0.2">
      <c r="A100" s="46">
        <v>99</v>
      </c>
      <c r="B100" s="47" t="s">
        <v>1816</v>
      </c>
      <c r="C100" s="48">
        <v>44409</v>
      </c>
      <c r="D100" s="50" t="s">
        <v>127</v>
      </c>
      <c r="E100" s="51" t="s">
        <v>752</v>
      </c>
      <c r="F100" s="51" t="s">
        <v>2126</v>
      </c>
      <c r="G100" s="51" t="s">
        <v>1796</v>
      </c>
      <c r="H100" s="55" t="s">
        <v>795</v>
      </c>
      <c r="I100" s="52" t="s">
        <v>796</v>
      </c>
      <c r="J100" s="51" t="s">
        <v>240</v>
      </c>
      <c r="K100" s="47" t="s">
        <v>855</v>
      </c>
      <c r="L100" s="51" t="s">
        <v>1817</v>
      </c>
      <c r="M100" s="47" t="s">
        <v>475</v>
      </c>
      <c r="N100" s="53" t="s">
        <v>2124</v>
      </c>
      <c r="O100" s="52" t="s">
        <v>2125</v>
      </c>
      <c r="P100" s="79"/>
      <c r="Q100" s="79"/>
      <c r="R100" s="79"/>
      <c r="S100" s="79"/>
    </row>
    <row r="101" spans="1:19" ht="30" x14ac:dyDescent="0.2">
      <c r="A101" s="46">
        <v>100</v>
      </c>
      <c r="B101" s="47" t="s">
        <v>1818</v>
      </c>
      <c r="C101" s="48">
        <v>44529</v>
      </c>
      <c r="D101" s="50" t="s">
        <v>127</v>
      </c>
      <c r="E101" s="51" t="s">
        <v>121</v>
      </c>
      <c r="F101" s="51" t="s">
        <v>2126</v>
      </c>
      <c r="G101" s="51" t="s">
        <v>1796</v>
      </c>
      <c r="H101" s="55" t="s">
        <v>121</v>
      </c>
      <c r="I101" s="52" t="s">
        <v>1819</v>
      </c>
      <c r="J101" s="51" t="s">
        <v>198</v>
      </c>
      <c r="K101" s="47" t="s">
        <v>1422</v>
      </c>
      <c r="L101" s="51" t="s">
        <v>2046</v>
      </c>
      <c r="M101" s="47" t="s">
        <v>475</v>
      </c>
      <c r="N101" s="53" t="s">
        <v>2124</v>
      </c>
      <c r="O101" s="52" t="s">
        <v>2125</v>
      </c>
      <c r="P101" s="79"/>
      <c r="Q101" s="79"/>
      <c r="R101" s="79"/>
      <c r="S101" s="79"/>
    </row>
    <row r="102" spans="1:19" ht="30" x14ac:dyDescent="0.2">
      <c r="A102" s="46">
        <v>101</v>
      </c>
      <c r="B102" s="47" t="s">
        <v>1820</v>
      </c>
      <c r="C102" s="48">
        <v>44571</v>
      </c>
      <c r="D102" s="50" t="s">
        <v>127</v>
      </c>
      <c r="E102" s="51" t="s">
        <v>752</v>
      </c>
      <c r="F102" s="51" t="s">
        <v>2126</v>
      </c>
      <c r="G102" s="51" t="s">
        <v>1796</v>
      </c>
      <c r="H102" s="55" t="s">
        <v>795</v>
      </c>
      <c r="I102" s="52" t="s">
        <v>796</v>
      </c>
      <c r="J102" s="51" t="s">
        <v>198</v>
      </c>
      <c r="K102" s="47" t="s">
        <v>855</v>
      </c>
      <c r="L102" s="51" t="s">
        <v>1821</v>
      </c>
      <c r="M102" s="47" t="s">
        <v>475</v>
      </c>
      <c r="N102" s="53" t="s">
        <v>1651</v>
      </c>
      <c r="O102" s="52" t="s">
        <v>2125</v>
      </c>
      <c r="P102" s="79"/>
      <c r="Q102" s="79"/>
      <c r="R102" s="79"/>
      <c r="S102" s="79"/>
    </row>
    <row r="103" spans="1:19" ht="60" x14ac:dyDescent="0.2">
      <c r="A103" s="46">
        <v>102</v>
      </c>
      <c r="B103" s="47" t="s">
        <v>1822</v>
      </c>
      <c r="C103" s="57">
        <v>44594</v>
      </c>
      <c r="D103" s="51" t="s">
        <v>127</v>
      </c>
      <c r="E103" s="50" t="s">
        <v>752</v>
      </c>
      <c r="F103" s="51" t="s">
        <v>2126</v>
      </c>
      <c r="G103" s="51" t="s">
        <v>1796</v>
      </c>
      <c r="H103" s="52" t="s">
        <v>1495</v>
      </c>
      <c r="I103" s="52" t="s">
        <v>752</v>
      </c>
      <c r="J103" s="51" t="s">
        <v>198</v>
      </c>
      <c r="K103" s="47" t="s">
        <v>784</v>
      </c>
      <c r="L103" s="51" t="s">
        <v>1823</v>
      </c>
      <c r="M103" s="47" t="s">
        <v>1824</v>
      </c>
      <c r="N103" s="53" t="s">
        <v>2124</v>
      </c>
      <c r="O103" s="52" t="s">
        <v>2125</v>
      </c>
      <c r="P103" s="79"/>
      <c r="Q103" s="79"/>
      <c r="R103" s="79"/>
      <c r="S103" s="79"/>
    </row>
    <row r="104" spans="1:19" ht="30" x14ac:dyDescent="0.2">
      <c r="A104" s="46">
        <v>103</v>
      </c>
      <c r="B104" s="54" t="s">
        <v>2047</v>
      </c>
      <c r="C104" s="48">
        <v>44706</v>
      </c>
      <c r="D104" s="51" t="s">
        <v>127</v>
      </c>
      <c r="E104" s="50" t="s">
        <v>1017</v>
      </c>
      <c r="F104" s="51" t="s">
        <v>2126</v>
      </c>
      <c r="G104" s="51" t="s">
        <v>1796</v>
      </c>
      <c r="H104" s="52" t="s">
        <v>1017</v>
      </c>
      <c r="I104" s="55" t="s">
        <v>1035</v>
      </c>
      <c r="J104" s="51" t="s">
        <v>240</v>
      </c>
      <c r="K104" s="47" t="s">
        <v>784</v>
      </c>
      <c r="L104" s="51" t="s">
        <v>1825</v>
      </c>
      <c r="M104" s="47" t="s">
        <v>402</v>
      </c>
      <c r="N104" s="53" t="s">
        <v>2124</v>
      </c>
      <c r="O104" s="52" t="s">
        <v>1826</v>
      </c>
      <c r="P104" s="79"/>
      <c r="Q104" s="79"/>
      <c r="R104" s="79"/>
      <c r="S104" s="79"/>
    </row>
    <row r="105" spans="1:19" ht="45" x14ac:dyDescent="0.2">
      <c r="A105" s="46">
        <v>104</v>
      </c>
      <c r="B105" s="47" t="s">
        <v>1827</v>
      </c>
      <c r="C105" s="57">
        <v>44733</v>
      </c>
      <c r="D105" s="51" t="s">
        <v>127</v>
      </c>
      <c r="E105" s="50" t="s">
        <v>752</v>
      </c>
      <c r="F105" s="51" t="s">
        <v>2126</v>
      </c>
      <c r="G105" s="51" t="s">
        <v>1796</v>
      </c>
      <c r="H105" s="52" t="s">
        <v>1495</v>
      </c>
      <c r="I105" s="52" t="s">
        <v>807</v>
      </c>
      <c r="J105" s="51" t="s">
        <v>198</v>
      </c>
      <c r="K105" s="47" t="s">
        <v>784</v>
      </c>
      <c r="L105" s="51" t="s">
        <v>1828</v>
      </c>
      <c r="M105" s="47" t="s">
        <v>1829</v>
      </c>
      <c r="N105" s="53" t="s">
        <v>2124</v>
      </c>
      <c r="O105" s="52" t="s">
        <v>2125</v>
      </c>
      <c r="P105" s="79"/>
      <c r="Q105" s="79"/>
      <c r="R105" s="79"/>
      <c r="S105" s="79"/>
    </row>
    <row r="106" spans="1:19" ht="60" x14ac:dyDescent="0.2">
      <c r="A106" s="46">
        <v>105</v>
      </c>
      <c r="B106" s="47" t="s">
        <v>1830</v>
      </c>
      <c r="C106" s="48">
        <v>44813</v>
      </c>
      <c r="D106" s="50" t="s">
        <v>127</v>
      </c>
      <c r="E106" s="50" t="s">
        <v>795</v>
      </c>
      <c r="F106" s="51" t="s">
        <v>2126</v>
      </c>
      <c r="G106" s="51" t="s">
        <v>1796</v>
      </c>
      <c r="H106" s="55" t="s">
        <v>795</v>
      </c>
      <c r="I106" s="55" t="s">
        <v>972</v>
      </c>
      <c r="J106" s="51" t="s">
        <v>240</v>
      </c>
      <c r="K106" s="47" t="s">
        <v>855</v>
      </c>
      <c r="L106" s="51" t="s">
        <v>1831</v>
      </c>
      <c r="M106" s="47" t="s">
        <v>1832</v>
      </c>
      <c r="N106" s="53" t="s">
        <v>1833</v>
      </c>
      <c r="O106" s="52" t="s">
        <v>2125</v>
      </c>
      <c r="P106" s="79"/>
      <c r="Q106" s="79"/>
      <c r="R106" s="79"/>
      <c r="S106" s="79"/>
    </row>
    <row r="107" spans="1:19" ht="45" x14ac:dyDescent="0.2">
      <c r="A107" s="46">
        <v>106</v>
      </c>
      <c r="B107" s="47" t="s">
        <v>1834</v>
      </c>
      <c r="C107" s="48">
        <v>44822</v>
      </c>
      <c r="D107" s="50" t="s">
        <v>127</v>
      </c>
      <c r="E107" s="50" t="s">
        <v>121</v>
      </c>
      <c r="F107" s="51" t="s">
        <v>2126</v>
      </c>
      <c r="G107" s="51" t="s">
        <v>1796</v>
      </c>
      <c r="H107" s="55" t="s">
        <v>121</v>
      </c>
      <c r="I107" s="52" t="s">
        <v>72</v>
      </c>
      <c r="J107" s="51" t="s">
        <v>240</v>
      </c>
      <c r="K107" s="47" t="s">
        <v>855</v>
      </c>
      <c r="L107" s="51" t="s">
        <v>1835</v>
      </c>
      <c r="M107" s="47" t="s">
        <v>1836</v>
      </c>
      <c r="N107" s="53" t="s">
        <v>257</v>
      </c>
      <c r="O107" s="52" t="s">
        <v>2125</v>
      </c>
      <c r="P107" s="79"/>
      <c r="Q107" s="79"/>
      <c r="R107" s="79"/>
      <c r="S107" s="79"/>
    </row>
    <row r="108" spans="1:19" ht="153.75" customHeight="1" x14ac:dyDescent="0.2">
      <c r="A108" s="46">
        <v>107</v>
      </c>
      <c r="B108" s="52" t="s">
        <v>1837</v>
      </c>
      <c r="C108" s="48">
        <v>44831</v>
      </c>
      <c r="D108" s="51" t="s">
        <v>127</v>
      </c>
      <c r="E108" s="50" t="s">
        <v>1523</v>
      </c>
      <c r="F108" s="51" t="s">
        <v>2126</v>
      </c>
      <c r="G108" s="51" t="s">
        <v>1796</v>
      </c>
      <c r="H108" s="52" t="s">
        <v>1523</v>
      </c>
      <c r="I108" s="52" t="s">
        <v>1669</v>
      </c>
      <c r="J108" s="51" t="s">
        <v>198</v>
      </c>
      <c r="K108" s="47" t="s">
        <v>855</v>
      </c>
      <c r="L108" s="51" t="s">
        <v>1838</v>
      </c>
      <c r="M108" s="47"/>
      <c r="N108" s="53" t="s">
        <v>265</v>
      </c>
      <c r="O108" s="52" t="s">
        <v>2125</v>
      </c>
      <c r="P108" s="79"/>
      <c r="Q108" s="79"/>
      <c r="R108" s="79"/>
      <c r="S108" s="79"/>
    </row>
    <row r="109" spans="1:19" ht="30" x14ac:dyDescent="0.2">
      <c r="A109" s="46">
        <v>108</v>
      </c>
      <c r="B109" s="52" t="s">
        <v>1839</v>
      </c>
      <c r="C109" s="48">
        <v>44573</v>
      </c>
      <c r="D109" s="51" t="s">
        <v>127</v>
      </c>
      <c r="E109" s="50" t="s">
        <v>156</v>
      </c>
      <c r="F109" s="51" t="s">
        <v>2126</v>
      </c>
      <c r="G109" s="51" t="s">
        <v>1840</v>
      </c>
      <c r="H109" s="52" t="s">
        <v>162</v>
      </c>
      <c r="I109" s="52" t="s">
        <v>1841</v>
      </c>
      <c r="J109" s="51" t="s">
        <v>240</v>
      </c>
      <c r="K109" s="47" t="s">
        <v>855</v>
      </c>
      <c r="L109" s="51" t="s">
        <v>1842</v>
      </c>
      <c r="M109" s="47" t="s">
        <v>1843</v>
      </c>
      <c r="N109" s="53" t="s">
        <v>257</v>
      </c>
      <c r="O109" s="52" t="s">
        <v>2125</v>
      </c>
      <c r="P109" s="79"/>
      <c r="Q109" s="79"/>
      <c r="R109" s="79"/>
      <c r="S109" s="79"/>
    </row>
    <row r="110" spans="1:19" ht="60" x14ac:dyDescent="0.2">
      <c r="A110" s="46">
        <v>109</v>
      </c>
      <c r="B110" s="52" t="s">
        <v>1844</v>
      </c>
      <c r="C110" s="48">
        <v>44757</v>
      </c>
      <c r="D110" s="51" t="s">
        <v>127</v>
      </c>
      <c r="E110" s="50" t="s">
        <v>1523</v>
      </c>
      <c r="F110" s="51" t="s">
        <v>2126</v>
      </c>
      <c r="G110" s="51" t="s">
        <v>1840</v>
      </c>
      <c r="H110" s="55" t="s">
        <v>1523</v>
      </c>
      <c r="I110" s="52" t="s">
        <v>1806</v>
      </c>
      <c r="J110" s="51" t="s">
        <v>240</v>
      </c>
      <c r="K110" s="47" t="s">
        <v>784</v>
      </c>
      <c r="L110" s="51" t="s">
        <v>1712</v>
      </c>
      <c r="M110" s="47"/>
      <c r="N110" s="53" t="s">
        <v>1845</v>
      </c>
      <c r="O110" s="52" t="s">
        <v>2125</v>
      </c>
      <c r="P110" s="79"/>
      <c r="Q110" s="79"/>
      <c r="R110" s="79"/>
      <c r="S110" s="79"/>
    </row>
    <row r="111" spans="1:19" ht="150" customHeight="1" x14ac:dyDescent="0.2">
      <c r="A111" s="46">
        <v>110</v>
      </c>
      <c r="B111" s="55" t="s">
        <v>1846</v>
      </c>
      <c r="C111" s="48">
        <v>45040</v>
      </c>
      <c r="D111" s="51" t="s">
        <v>127</v>
      </c>
      <c r="E111" s="50" t="s">
        <v>1396</v>
      </c>
      <c r="F111" s="61" t="s">
        <v>2132</v>
      </c>
      <c r="G111" s="51" t="s">
        <v>1847</v>
      </c>
      <c r="H111" s="55" t="s">
        <v>1396</v>
      </c>
      <c r="I111" s="52" t="s">
        <v>1848</v>
      </c>
      <c r="J111" s="51" t="s">
        <v>198</v>
      </c>
      <c r="K111" s="47" t="s">
        <v>855</v>
      </c>
      <c r="L111" s="51" t="s">
        <v>1849</v>
      </c>
      <c r="M111" s="47" t="s">
        <v>1850</v>
      </c>
      <c r="N111" s="53" t="s">
        <v>1851</v>
      </c>
      <c r="O111" s="52" t="s">
        <v>2125</v>
      </c>
      <c r="P111" s="79"/>
      <c r="Q111" s="79"/>
      <c r="R111" s="79"/>
      <c r="S111" s="79"/>
    </row>
    <row r="112" spans="1:19" ht="134.25" customHeight="1" x14ac:dyDescent="0.2">
      <c r="A112" s="46">
        <v>111</v>
      </c>
      <c r="B112" s="54" t="s">
        <v>1852</v>
      </c>
      <c r="C112" s="48">
        <v>44652</v>
      </c>
      <c r="D112" s="51" t="s">
        <v>127</v>
      </c>
      <c r="E112" s="50" t="s">
        <v>1017</v>
      </c>
      <c r="F112" s="61" t="s">
        <v>2128</v>
      </c>
      <c r="G112" s="51" t="s">
        <v>1853</v>
      </c>
      <c r="H112" s="52" t="s">
        <v>1017</v>
      </c>
      <c r="I112" s="52" t="s">
        <v>1035</v>
      </c>
      <c r="J112" s="51" t="s">
        <v>198</v>
      </c>
      <c r="K112" s="47" t="s">
        <v>855</v>
      </c>
      <c r="L112" s="51" t="s">
        <v>852</v>
      </c>
      <c r="M112" s="47" t="s">
        <v>1854</v>
      </c>
      <c r="N112" s="53" t="s">
        <v>1855</v>
      </c>
      <c r="O112" s="52" t="s">
        <v>1856</v>
      </c>
      <c r="P112" s="79"/>
      <c r="Q112" s="79"/>
      <c r="R112" s="79"/>
      <c r="S112" s="79"/>
    </row>
    <row r="113" spans="1:19" ht="45" x14ac:dyDescent="0.2">
      <c r="A113" s="46">
        <v>112</v>
      </c>
      <c r="B113" s="47" t="s">
        <v>1857</v>
      </c>
      <c r="C113" s="48">
        <v>44729</v>
      </c>
      <c r="D113" s="50" t="s">
        <v>127</v>
      </c>
      <c r="E113" s="50" t="s">
        <v>121</v>
      </c>
      <c r="F113" s="61" t="s">
        <v>2128</v>
      </c>
      <c r="G113" s="51" t="s">
        <v>1853</v>
      </c>
      <c r="H113" s="55" t="s">
        <v>121</v>
      </c>
      <c r="I113" s="55" t="s">
        <v>356</v>
      </c>
      <c r="J113" s="51" t="s">
        <v>240</v>
      </c>
      <c r="K113" s="47" t="s">
        <v>1422</v>
      </c>
      <c r="L113" s="51" t="s">
        <v>1858</v>
      </c>
      <c r="M113" s="47" t="s">
        <v>1859</v>
      </c>
      <c r="N113" s="53" t="s">
        <v>2124</v>
      </c>
      <c r="O113" s="52" t="s">
        <v>2125</v>
      </c>
      <c r="P113" s="79"/>
      <c r="Q113" s="79"/>
      <c r="R113" s="79"/>
      <c r="S113" s="79"/>
    </row>
    <row r="114" spans="1:19" ht="45" x14ac:dyDescent="0.2">
      <c r="A114" s="46">
        <v>113</v>
      </c>
      <c r="B114" s="47" t="s">
        <v>1860</v>
      </c>
      <c r="C114" s="48">
        <v>44813</v>
      </c>
      <c r="D114" s="50" t="s">
        <v>127</v>
      </c>
      <c r="E114" s="50" t="s">
        <v>795</v>
      </c>
      <c r="F114" s="61" t="s">
        <v>2128</v>
      </c>
      <c r="G114" s="51" t="s">
        <v>1853</v>
      </c>
      <c r="H114" s="55" t="s">
        <v>795</v>
      </c>
      <c r="I114" s="55" t="s">
        <v>887</v>
      </c>
      <c r="J114" s="51" t="s">
        <v>1485</v>
      </c>
      <c r="K114" s="47" t="s">
        <v>855</v>
      </c>
      <c r="L114" s="51" t="s">
        <v>1862</v>
      </c>
      <c r="M114" s="47" t="s">
        <v>1861</v>
      </c>
      <c r="N114" s="53" t="s">
        <v>1729</v>
      </c>
      <c r="O114" s="52" t="s">
        <v>2125</v>
      </c>
      <c r="P114" s="79"/>
      <c r="Q114" s="79"/>
      <c r="R114" s="79"/>
      <c r="S114" s="79"/>
    </row>
    <row r="115" spans="1:19" ht="45" x14ac:dyDescent="0.2">
      <c r="A115" s="46">
        <v>114</v>
      </c>
      <c r="B115" s="47" t="s">
        <v>1863</v>
      </c>
      <c r="C115" s="48"/>
      <c r="D115" s="51" t="s">
        <v>127</v>
      </c>
      <c r="E115" s="50" t="s">
        <v>12</v>
      </c>
      <c r="F115" s="61" t="s">
        <v>2133</v>
      </c>
      <c r="G115" s="51" t="s">
        <v>1853</v>
      </c>
      <c r="H115" s="68" t="s">
        <v>1633</v>
      </c>
      <c r="I115" s="55" t="s">
        <v>12</v>
      </c>
      <c r="J115" s="51" t="s">
        <v>8</v>
      </c>
      <c r="K115" s="47" t="s">
        <v>161</v>
      </c>
      <c r="L115" s="51" t="s">
        <v>1864</v>
      </c>
      <c r="M115" s="47" t="s">
        <v>402</v>
      </c>
      <c r="N115" s="53" t="s">
        <v>2124</v>
      </c>
      <c r="O115" s="52" t="s">
        <v>1865</v>
      </c>
      <c r="P115" s="79"/>
      <c r="Q115" s="79"/>
      <c r="R115" s="79"/>
      <c r="S115" s="79"/>
    </row>
    <row r="116" spans="1:19" ht="30" x14ac:dyDescent="0.2">
      <c r="A116" s="46">
        <v>115</v>
      </c>
      <c r="B116" s="52" t="s">
        <v>1866</v>
      </c>
      <c r="C116" s="48">
        <v>44754</v>
      </c>
      <c r="D116" s="51" t="s">
        <v>127</v>
      </c>
      <c r="E116" s="50" t="s">
        <v>156</v>
      </c>
      <c r="F116" s="61" t="s">
        <v>2128</v>
      </c>
      <c r="G116" s="51" t="s">
        <v>1867</v>
      </c>
      <c r="H116" s="55" t="s">
        <v>162</v>
      </c>
      <c r="I116" s="55" t="s">
        <v>162</v>
      </c>
      <c r="J116" s="51" t="s">
        <v>198</v>
      </c>
      <c r="K116" s="47" t="s">
        <v>784</v>
      </c>
      <c r="L116" s="51" t="s">
        <v>1615</v>
      </c>
      <c r="M116" s="47" t="s">
        <v>1868</v>
      </c>
      <c r="N116" s="53" t="s">
        <v>2124</v>
      </c>
      <c r="O116" s="52" t="s">
        <v>2125</v>
      </c>
      <c r="P116" s="79"/>
      <c r="Q116" s="79"/>
      <c r="R116" s="79"/>
      <c r="S116" s="79"/>
    </row>
    <row r="117" spans="1:19" ht="60" x14ac:dyDescent="0.2">
      <c r="A117" s="46">
        <v>116</v>
      </c>
      <c r="B117" s="52" t="s">
        <v>1869</v>
      </c>
      <c r="C117" s="48">
        <v>44834</v>
      </c>
      <c r="D117" s="51" t="s">
        <v>127</v>
      </c>
      <c r="E117" s="50" t="s">
        <v>1396</v>
      </c>
      <c r="F117" s="61" t="s">
        <v>2133</v>
      </c>
      <c r="G117" s="51" t="s">
        <v>1870</v>
      </c>
      <c r="H117" s="55" t="s">
        <v>1396</v>
      </c>
      <c r="I117" s="52" t="s">
        <v>1565</v>
      </c>
      <c r="J117" s="51" t="s">
        <v>240</v>
      </c>
      <c r="K117" s="47" t="s">
        <v>855</v>
      </c>
      <c r="L117" s="51" t="s">
        <v>1871</v>
      </c>
      <c r="M117" s="47" t="s">
        <v>1872</v>
      </c>
      <c r="N117" s="53" t="s">
        <v>2124</v>
      </c>
      <c r="O117" s="52" t="s">
        <v>1569</v>
      </c>
      <c r="P117" s="79"/>
      <c r="Q117" s="79"/>
      <c r="R117" s="79"/>
      <c r="S117" s="79"/>
    </row>
    <row r="118" spans="1:19" ht="30.75" thickBot="1" x14ac:dyDescent="0.25">
      <c r="A118" s="46">
        <v>117</v>
      </c>
      <c r="B118" s="54" t="s">
        <v>1873</v>
      </c>
      <c r="C118" s="48">
        <v>44335</v>
      </c>
      <c r="D118" s="51" t="s">
        <v>127</v>
      </c>
      <c r="E118" s="50" t="s">
        <v>1207</v>
      </c>
      <c r="F118" s="61" t="s">
        <v>2133</v>
      </c>
      <c r="G118" s="51" t="s">
        <v>623</v>
      </c>
      <c r="H118" s="55" t="s">
        <v>1207</v>
      </c>
      <c r="I118" s="55" t="s">
        <v>1874</v>
      </c>
      <c r="J118" s="51" t="s">
        <v>198</v>
      </c>
      <c r="K118" s="47" t="s">
        <v>855</v>
      </c>
      <c r="L118" s="51" t="s">
        <v>1875</v>
      </c>
      <c r="M118" s="47" t="s">
        <v>1876</v>
      </c>
      <c r="N118" s="53" t="s">
        <v>2124</v>
      </c>
      <c r="O118" s="62" t="s">
        <v>2125</v>
      </c>
      <c r="P118" s="79"/>
      <c r="Q118" s="79"/>
      <c r="R118" s="79"/>
      <c r="S118" s="79"/>
    </row>
    <row r="119" spans="1:19" ht="30" x14ac:dyDescent="0.2">
      <c r="A119" s="46">
        <v>118</v>
      </c>
      <c r="B119" s="80" t="s">
        <v>1877</v>
      </c>
      <c r="C119" s="63">
        <v>44345</v>
      </c>
      <c r="D119" s="64" t="s">
        <v>127</v>
      </c>
      <c r="E119" s="81" t="s">
        <v>1207</v>
      </c>
      <c r="F119" s="61" t="s">
        <v>2133</v>
      </c>
      <c r="G119" s="64" t="s">
        <v>623</v>
      </c>
      <c r="H119" s="55" t="s">
        <v>1207</v>
      </c>
      <c r="I119" s="65" t="s">
        <v>1779</v>
      </c>
      <c r="J119" s="51" t="s">
        <v>198</v>
      </c>
      <c r="K119" s="82" t="s">
        <v>855</v>
      </c>
      <c r="L119" s="64" t="s">
        <v>1878</v>
      </c>
      <c r="M119" s="82" t="s">
        <v>1876</v>
      </c>
      <c r="N119" s="83" t="s">
        <v>2124</v>
      </c>
      <c r="O119" s="84" t="s">
        <v>2125</v>
      </c>
    </row>
    <row r="120" spans="1:19" ht="150" x14ac:dyDescent="0.2">
      <c r="A120" s="46">
        <v>119</v>
      </c>
      <c r="B120" s="82" t="s">
        <v>1879</v>
      </c>
      <c r="C120" s="63">
        <v>45210</v>
      </c>
      <c r="D120" s="64" t="s">
        <v>127</v>
      </c>
      <c r="E120" s="81" t="s">
        <v>887</v>
      </c>
      <c r="F120" s="85" t="s">
        <v>2133</v>
      </c>
      <c r="G120" s="81" t="s">
        <v>1880</v>
      </c>
      <c r="H120" s="55" t="s">
        <v>795</v>
      </c>
      <c r="I120" s="64" t="s">
        <v>886</v>
      </c>
      <c r="J120" s="51" t="s">
        <v>1497</v>
      </c>
      <c r="K120" s="64" t="s">
        <v>9</v>
      </c>
      <c r="L120" s="64" t="s">
        <v>1881</v>
      </c>
      <c r="M120" s="64" t="s">
        <v>1621</v>
      </c>
      <c r="N120" s="62" t="s">
        <v>1882</v>
      </c>
      <c r="O120" s="64" t="s">
        <v>1883</v>
      </c>
    </row>
    <row r="121" spans="1:19" ht="105" x14ac:dyDescent="0.2">
      <c r="A121" s="46">
        <v>120</v>
      </c>
      <c r="B121" s="47" t="s">
        <v>2025</v>
      </c>
      <c r="C121" s="48">
        <v>45021</v>
      </c>
      <c r="D121" s="51" t="s">
        <v>127</v>
      </c>
      <c r="E121" s="50" t="s">
        <v>156</v>
      </c>
      <c r="F121" s="86" t="s">
        <v>2128</v>
      </c>
      <c r="G121" s="86" t="s">
        <v>1443</v>
      </c>
      <c r="H121" s="51" t="s">
        <v>162</v>
      </c>
      <c r="I121" s="51" t="s">
        <v>162</v>
      </c>
      <c r="J121" s="51" t="s">
        <v>8</v>
      </c>
      <c r="K121" s="47" t="s">
        <v>128</v>
      </c>
      <c r="L121" s="51" t="s">
        <v>2026</v>
      </c>
      <c r="M121" s="51" t="s">
        <v>2098</v>
      </c>
      <c r="N121" s="51" t="s">
        <v>36</v>
      </c>
      <c r="O121" s="47" t="s">
        <v>128</v>
      </c>
    </row>
    <row r="122" spans="1:19" ht="60" x14ac:dyDescent="0.2">
      <c r="A122" s="46">
        <v>121</v>
      </c>
      <c r="B122" s="87" t="s">
        <v>15</v>
      </c>
      <c r="C122" s="88">
        <v>44580</v>
      </c>
      <c r="D122" s="87" t="s">
        <v>27</v>
      </c>
      <c r="E122" s="87" t="s">
        <v>28</v>
      </c>
      <c r="F122" s="88" t="s">
        <v>2127</v>
      </c>
      <c r="G122" s="88" t="s">
        <v>1460</v>
      </c>
      <c r="H122" s="87" t="s">
        <v>12</v>
      </c>
      <c r="I122" s="87" t="s">
        <v>16</v>
      </c>
      <c r="J122" s="51" t="s">
        <v>8</v>
      </c>
      <c r="K122" s="87" t="s">
        <v>9</v>
      </c>
      <c r="L122" s="87" t="s">
        <v>31</v>
      </c>
      <c r="M122" s="87" t="s">
        <v>32</v>
      </c>
      <c r="N122" s="87" t="s">
        <v>33</v>
      </c>
      <c r="O122" s="89" t="s">
        <v>34</v>
      </c>
    </row>
    <row r="123" spans="1:19" ht="105" x14ac:dyDescent="0.2">
      <c r="A123" s="46">
        <v>122</v>
      </c>
      <c r="B123" s="49" t="s">
        <v>2048</v>
      </c>
      <c r="C123" s="61">
        <v>44601</v>
      </c>
      <c r="D123" s="49" t="s">
        <v>27</v>
      </c>
      <c r="E123" s="49" t="s">
        <v>28</v>
      </c>
      <c r="F123" s="61" t="s">
        <v>2128</v>
      </c>
      <c r="G123" s="61" t="s">
        <v>1443</v>
      </c>
      <c r="H123" s="49" t="s">
        <v>12</v>
      </c>
      <c r="I123" s="49" t="s">
        <v>13</v>
      </c>
      <c r="J123" s="51" t="s">
        <v>8</v>
      </c>
      <c r="K123" s="49" t="s">
        <v>9</v>
      </c>
      <c r="L123" s="49" t="s">
        <v>2099</v>
      </c>
      <c r="M123" s="49" t="s">
        <v>35</v>
      </c>
      <c r="N123" s="49" t="s">
        <v>36</v>
      </c>
      <c r="O123" s="90" t="s">
        <v>37</v>
      </c>
    </row>
    <row r="124" spans="1:19" ht="105" x14ac:dyDescent="0.2">
      <c r="A124" s="46">
        <v>123</v>
      </c>
      <c r="B124" s="49" t="s">
        <v>17</v>
      </c>
      <c r="C124" s="61">
        <v>44720</v>
      </c>
      <c r="D124" s="49" t="s">
        <v>27</v>
      </c>
      <c r="E124" s="49" t="s">
        <v>28</v>
      </c>
      <c r="F124" s="61" t="s">
        <v>2133</v>
      </c>
      <c r="G124" s="61" t="s">
        <v>1445</v>
      </c>
      <c r="H124" s="49" t="s">
        <v>12</v>
      </c>
      <c r="I124" s="49" t="s">
        <v>13</v>
      </c>
      <c r="J124" s="51" t="s">
        <v>8</v>
      </c>
      <c r="K124" s="49" t="s">
        <v>9</v>
      </c>
      <c r="L124" s="49" t="s">
        <v>38</v>
      </c>
      <c r="M124" s="49" t="s">
        <v>39</v>
      </c>
      <c r="N124" s="49" t="s">
        <v>40</v>
      </c>
      <c r="O124" s="90" t="s">
        <v>41</v>
      </c>
    </row>
    <row r="125" spans="1:19" ht="60" x14ac:dyDescent="0.2">
      <c r="A125" s="46">
        <v>124</v>
      </c>
      <c r="B125" s="49" t="s">
        <v>18</v>
      </c>
      <c r="C125" s="61">
        <v>44797</v>
      </c>
      <c r="D125" s="49" t="s">
        <v>27</v>
      </c>
      <c r="E125" s="49" t="s">
        <v>28</v>
      </c>
      <c r="F125" s="61" t="s">
        <v>2133</v>
      </c>
      <c r="G125" s="61" t="s">
        <v>19</v>
      </c>
      <c r="H125" s="49" t="s">
        <v>12</v>
      </c>
      <c r="I125" s="49" t="s">
        <v>20</v>
      </c>
      <c r="J125" s="51" t="s">
        <v>8</v>
      </c>
      <c r="K125" s="49" t="s">
        <v>9</v>
      </c>
      <c r="L125" s="49" t="s">
        <v>42</v>
      </c>
      <c r="M125" s="49" t="s">
        <v>43</v>
      </c>
      <c r="N125" s="49" t="s">
        <v>44</v>
      </c>
      <c r="O125" s="90" t="s">
        <v>45</v>
      </c>
    </row>
    <row r="126" spans="1:19" ht="135" x14ac:dyDescent="0.2">
      <c r="A126" s="46">
        <v>125</v>
      </c>
      <c r="B126" s="49" t="s">
        <v>21</v>
      </c>
      <c r="C126" s="61">
        <v>44830</v>
      </c>
      <c r="D126" s="49" t="s">
        <v>27</v>
      </c>
      <c r="E126" s="49" t="s">
        <v>28</v>
      </c>
      <c r="F126" s="61" t="s">
        <v>2132</v>
      </c>
      <c r="G126" s="61" t="s">
        <v>1452</v>
      </c>
      <c r="H126" s="49" t="s">
        <v>12</v>
      </c>
      <c r="I126" s="49" t="s">
        <v>22</v>
      </c>
      <c r="J126" s="51" t="s">
        <v>10</v>
      </c>
      <c r="K126" s="49" t="s">
        <v>9</v>
      </c>
      <c r="L126" s="49" t="s">
        <v>46</v>
      </c>
      <c r="M126" s="49" t="s">
        <v>39</v>
      </c>
      <c r="N126" s="49" t="s">
        <v>47</v>
      </c>
      <c r="O126" s="90" t="s">
        <v>48</v>
      </c>
    </row>
    <row r="127" spans="1:19" ht="150" x14ac:dyDescent="0.2">
      <c r="A127" s="46">
        <v>126</v>
      </c>
      <c r="B127" s="49" t="s">
        <v>2049</v>
      </c>
      <c r="C127" s="61">
        <v>45202</v>
      </c>
      <c r="D127" s="49" t="s">
        <v>27</v>
      </c>
      <c r="E127" s="49" t="s">
        <v>28</v>
      </c>
      <c r="F127" s="61" t="s">
        <v>2132</v>
      </c>
      <c r="G127" s="61" t="s">
        <v>1451</v>
      </c>
      <c r="H127" s="49" t="s">
        <v>12</v>
      </c>
      <c r="I127" s="49" t="s">
        <v>14</v>
      </c>
      <c r="J127" s="51" t="s">
        <v>10</v>
      </c>
      <c r="K127" s="49" t="s">
        <v>9</v>
      </c>
      <c r="L127" s="49" t="s">
        <v>49</v>
      </c>
      <c r="M127" s="49" t="s">
        <v>50</v>
      </c>
      <c r="N127" s="49" t="s">
        <v>51</v>
      </c>
      <c r="O127" s="90" t="s">
        <v>52</v>
      </c>
    </row>
    <row r="128" spans="1:19" ht="120" x14ac:dyDescent="0.2">
      <c r="A128" s="46">
        <v>127</v>
      </c>
      <c r="B128" s="49" t="s">
        <v>53</v>
      </c>
      <c r="C128" s="61">
        <v>44972</v>
      </c>
      <c r="D128" s="49" t="s">
        <v>27</v>
      </c>
      <c r="E128" s="49" t="s">
        <v>28</v>
      </c>
      <c r="F128" s="61" t="s">
        <v>2126</v>
      </c>
      <c r="G128" s="61" t="s">
        <v>1461</v>
      </c>
      <c r="H128" s="49" t="s">
        <v>12</v>
      </c>
      <c r="I128" s="49" t="s">
        <v>12</v>
      </c>
      <c r="J128" s="51" t="s">
        <v>10</v>
      </c>
      <c r="K128" s="49" t="s">
        <v>9</v>
      </c>
      <c r="L128" s="49" t="s">
        <v>54</v>
      </c>
      <c r="M128" s="49" t="s">
        <v>55</v>
      </c>
      <c r="N128" s="49" t="s">
        <v>56</v>
      </c>
      <c r="O128" s="90" t="s">
        <v>57</v>
      </c>
    </row>
    <row r="129" spans="1:15" ht="90" x14ac:dyDescent="0.2">
      <c r="A129" s="46">
        <v>128</v>
      </c>
      <c r="B129" s="49" t="s">
        <v>25</v>
      </c>
      <c r="C129" s="91">
        <v>45127</v>
      </c>
      <c r="D129" s="49" t="s">
        <v>27</v>
      </c>
      <c r="E129" s="49" t="s">
        <v>28</v>
      </c>
      <c r="F129" s="61" t="s">
        <v>2132</v>
      </c>
      <c r="G129" s="61" t="s">
        <v>174</v>
      </c>
      <c r="H129" s="49" t="s">
        <v>12</v>
      </c>
      <c r="I129" s="49" t="s">
        <v>12</v>
      </c>
      <c r="J129" s="51" t="s">
        <v>10</v>
      </c>
      <c r="K129" s="49" t="s">
        <v>9</v>
      </c>
      <c r="L129" s="49" t="s">
        <v>60</v>
      </c>
      <c r="M129" s="49" t="s">
        <v>61</v>
      </c>
      <c r="N129" s="49" t="s">
        <v>26</v>
      </c>
      <c r="O129" s="90" t="s">
        <v>59</v>
      </c>
    </row>
    <row r="130" spans="1:15" ht="90" x14ac:dyDescent="0.2">
      <c r="A130" s="46">
        <v>129</v>
      </c>
      <c r="B130" s="49" t="s">
        <v>23</v>
      </c>
      <c r="C130" s="61">
        <v>45132</v>
      </c>
      <c r="D130" s="49" t="s">
        <v>27</v>
      </c>
      <c r="E130" s="49" t="s">
        <v>28</v>
      </c>
      <c r="F130" s="61" t="s">
        <v>2132</v>
      </c>
      <c r="G130" s="61" t="s">
        <v>1452</v>
      </c>
      <c r="H130" s="49" t="s">
        <v>12</v>
      </c>
      <c r="I130" s="49" t="s">
        <v>12</v>
      </c>
      <c r="J130" s="51" t="s">
        <v>10</v>
      </c>
      <c r="K130" s="49" t="s">
        <v>24</v>
      </c>
      <c r="L130" s="49" t="s">
        <v>60</v>
      </c>
      <c r="M130" s="49" t="s">
        <v>58</v>
      </c>
      <c r="N130" s="49" t="s">
        <v>26</v>
      </c>
      <c r="O130" s="90" t="s">
        <v>62</v>
      </c>
    </row>
    <row r="131" spans="1:15" ht="60" x14ac:dyDescent="0.2">
      <c r="A131" s="46">
        <v>130</v>
      </c>
      <c r="B131" s="49" t="s">
        <v>63</v>
      </c>
      <c r="C131" s="91">
        <v>44573</v>
      </c>
      <c r="D131" s="49" t="s">
        <v>27</v>
      </c>
      <c r="E131" s="49" t="s">
        <v>64</v>
      </c>
      <c r="F131" s="61" t="s">
        <v>2128</v>
      </c>
      <c r="G131" s="61" t="s">
        <v>1443</v>
      </c>
      <c r="H131" s="49" t="s">
        <v>65</v>
      </c>
      <c r="I131" s="49" t="s">
        <v>66</v>
      </c>
      <c r="J131" s="51" t="s">
        <v>8</v>
      </c>
      <c r="K131" s="56" t="s">
        <v>9</v>
      </c>
      <c r="L131" s="49" t="s">
        <v>67</v>
      </c>
      <c r="M131" s="49" t="s">
        <v>68</v>
      </c>
      <c r="N131" s="49" t="s">
        <v>69</v>
      </c>
      <c r="O131" s="90" t="s">
        <v>70</v>
      </c>
    </row>
    <row r="132" spans="1:15" ht="60" x14ac:dyDescent="0.2">
      <c r="A132" s="46">
        <v>131</v>
      </c>
      <c r="B132" s="49" t="s">
        <v>71</v>
      </c>
      <c r="C132" s="92">
        <v>44534</v>
      </c>
      <c r="D132" s="49" t="s">
        <v>27</v>
      </c>
      <c r="E132" s="49" t="s">
        <v>64</v>
      </c>
      <c r="F132" s="61" t="s">
        <v>2128</v>
      </c>
      <c r="G132" s="61" t="s">
        <v>1443</v>
      </c>
      <c r="H132" s="49" t="s">
        <v>65</v>
      </c>
      <c r="I132" s="49" t="s">
        <v>72</v>
      </c>
      <c r="J132" s="51" t="s">
        <v>8</v>
      </c>
      <c r="K132" s="56" t="s">
        <v>9</v>
      </c>
      <c r="L132" s="49" t="s">
        <v>73</v>
      </c>
      <c r="M132" s="49" t="s">
        <v>2098</v>
      </c>
      <c r="N132" s="49" t="s">
        <v>74</v>
      </c>
      <c r="O132" s="90" t="s">
        <v>70</v>
      </c>
    </row>
    <row r="133" spans="1:15" ht="87.75" customHeight="1" x14ac:dyDescent="0.2">
      <c r="A133" s="46">
        <v>132</v>
      </c>
      <c r="B133" s="49" t="s">
        <v>75</v>
      </c>
      <c r="C133" s="91">
        <v>44793</v>
      </c>
      <c r="D133" s="49" t="s">
        <v>27</v>
      </c>
      <c r="E133" s="49" t="s">
        <v>64</v>
      </c>
      <c r="F133" s="61" t="s">
        <v>2128</v>
      </c>
      <c r="G133" s="61" t="s">
        <v>1443</v>
      </c>
      <c r="H133" s="49" t="s">
        <v>65</v>
      </c>
      <c r="I133" s="49" t="s">
        <v>66</v>
      </c>
      <c r="J133" s="51" t="s">
        <v>10</v>
      </c>
      <c r="K133" s="56" t="s">
        <v>9</v>
      </c>
      <c r="L133" s="49" t="s">
        <v>76</v>
      </c>
      <c r="M133" s="49" t="s">
        <v>2098</v>
      </c>
      <c r="N133" s="49" t="s">
        <v>77</v>
      </c>
      <c r="O133" s="90" t="s">
        <v>70</v>
      </c>
    </row>
    <row r="134" spans="1:15" ht="30" x14ac:dyDescent="0.2">
      <c r="A134" s="46">
        <v>133</v>
      </c>
      <c r="B134" s="49" t="s">
        <v>78</v>
      </c>
      <c r="C134" s="91">
        <v>44565</v>
      </c>
      <c r="D134" s="49" t="s">
        <v>27</v>
      </c>
      <c r="E134" s="49" t="s">
        <v>64</v>
      </c>
      <c r="F134" s="61" t="s">
        <v>2126</v>
      </c>
      <c r="G134" s="61" t="s">
        <v>264</v>
      </c>
      <c r="H134" s="49" t="s">
        <v>65</v>
      </c>
      <c r="I134" s="49" t="s">
        <v>79</v>
      </c>
      <c r="J134" s="51" t="s">
        <v>8</v>
      </c>
      <c r="K134" s="56" t="s">
        <v>9</v>
      </c>
      <c r="L134" s="49" t="s">
        <v>80</v>
      </c>
      <c r="M134" s="49" t="s">
        <v>81</v>
      </c>
      <c r="N134" s="49" t="s">
        <v>82</v>
      </c>
      <c r="O134" s="90" t="s">
        <v>70</v>
      </c>
    </row>
    <row r="135" spans="1:15" ht="60" x14ac:dyDescent="0.2">
      <c r="A135" s="46">
        <v>134</v>
      </c>
      <c r="B135" s="49" t="s">
        <v>83</v>
      </c>
      <c r="C135" s="91">
        <v>44862</v>
      </c>
      <c r="D135" s="49" t="s">
        <v>27</v>
      </c>
      <c r="E135" s="49" t="s">
        <v>64</v>
      </c>
      <c r="F135" s="61" t="s">
        <v>2128</v>
      </c>
      <c r="G135" s="61" t="s">
        <v>1443</v>
      </c>
      <c r="H135" s="49" t="s">
        <v>65</v>
      </c>
      <c r="I135" s="49" t="s">
        <v>64</v>
      </c>
      <c r="J135" s="51" t="s">
        <v>10</v>
      </c>
      <c r="K135" s="56" t="s">
        <v>9</v>
      </c>
      <c r="L135" s="49" t="s">
        <v>84</v>
      </c>
      <c r="M135" s="49" t="s">
        <v>2098</v>
      </c>
      <c r="N135" s="49" t="s">
        <v>85</v>
      </c>
      <c r="O135" s="90" t="s">
        <v>70</v>
      </c>
    </row>
    <row r="136" spans="1:15" ht="75" x14ac:dyDescent="0.2">
      <c r="A136" s="46">
        <v>135</v>
      </c>
      <c r="B136" s="49" t="s">
        <v>86</v>
      </c>
      <c r="C136" s="91">
        <v>44656</v>
      </c>
      <c r="D136" s="49" t="s">
        <v>27</v>
      </c>
      <c r="E136" s="49" t="s">
        <v>64</v>
      </c>
      <c r="F136" s="61" t="s">
        <v>2127</v>
      </c>
      <c r="G136" s="61" t="s">
        <v>1460</v>
      </c>
      <c r="H136" s="49" t="s">
        <v>65</v>
      </c>
      <c r="I136" s="49" t="s">
        <v>66</v>
      </c>
      <c r="J136" s="51" t="s">
        <v>8</v>
      </c>
      <c r="K136" s="56" t="s">
        <v>9</v>
      </c>
      <c r="L136" s="49" t="s">
        <v>87</v>
      </c>
      <c r="M136" s="49" t="s">
        <v>88</v>
      </c>
      <c r="N136" s="49" t="s">
        <v>89</v>
      </c>
      <c r="O136" s="90" t="s">
        <v>70</v>
      </c>
    </row>
    <row r="137" spans="1:15" ht="30" x14ac:dyDescent="0.2">
      <c r="A137" s="46">
        <v>136</v>
      </c>
      <c r="B137" s="49" t="s">
        <v>90</v>
      </c>
      <c r="C137" s="91">
        <v>44712</v>
      </c>
      <c r="D137" s="49" t="s">
        <v>27</v>
      </c>
      <c r="E137" s="49" t="s">
        <v>64</v>
      </c>
      <c r="F137" s="61" t="s">
        <v>2126</v>
      </c>
      <c r="G137" s="61" t="s">
        <v>1461</v>
      </c>
      <c r="H137" s="49" t="s">
        <v>65</v>
      </c>
      <c r="I137" s="49" t="s">
        <v>91</v>
      </c>
      <c r="J137" s="51" t="s">
        <v>8</v>
      </c>
      <c r="K137" s="56" t="s">
        <v>9</v>
      </c>
      <c r="L137" s="49" t="s">
        <v>72</v>
      </c>
      <c r="M137" s="49" t="s">
        <v>91</v>
      </c>
      <c r="N137" s="49" t="s">
        <v>92</v>
      </c>
      <c r="O137" s="90" t="s">
        <v>70</v>
      </c>
    </row>
    <row r="138" spans="1:15" ht="75" x14ac:dyDescent="0.2">
      <c r="A138" s="46">
        <v>137</v>
      </c>
      <c r="B138" s="49" t="s">
        <v>93</v>
      </c>
      <c r="C138" s="91">
        <v>44684</v>
      </c>
      <c r="D138" s="49" t="s">
        <v>27</v>
      </c>
      <c r="E138" s="49" t="s">
        <v>64</v>
      </c>
      <c r="F138" s="61" t="s">
        <v>2133</v>
      </c>
      <c r="G138" s="61" t="s">
        <v>1449</v>
      </c>
      <c r="H138" s="49" t="s">
        <v>65</v>
      </c>
      <c r="I138" s="49" t="s">
        <v>79</v>
      </c>
      <c r="J138" s="51" t="s">
        <v>8</v>
      </c>
      <c r="K138" s="56" t="s">
        <v>9</v>
      </c>
      <c r="L138" s="49" t="s">
        <v>94</v>
      </c>
      <c r="M138" s="49" t="s">
        <v>95</v>
      </c>
      <c r="N138" s="49" t="s">
        <v>96</v>
      </c>
      <c r="O138" s="90" t="s">
        <v>97</v>
      </c>
    </row>
    <row r="139" spans="1:15" ht="30" x14ac:dyDescent="0.2">
      <c r="A139" s="46">
        <v>138</v>
      </c>
      <c r="B139" s="49" t="s">
        <v>98</v>
      </c>
      <c r="C139" s="91">
        <v>44789</v>
      </c>
      <c r="D139" s="49" t="s">
        <v>27</v>
      </c>
      <c r="E139" s="49" t="s">
        <v>64</v>
      </c>
      <c r="F139" s="61" t="s">
        <v>2126</v>
      </c>
      <c r="G139" s="61" t="s">
        <v>1446</v>
      </c>
      <c r="H139" s="49" t="s">
        <v>65</v>
      </c>
      <c r="I139" s="49" t="s">
        <v>79</v>
      </c>
      <c r="J139" s="51" t="s">
        <v>10</v>
      </c>
      <c r="K139" s="56" t="s">
        <v>9</v>
      </c>
      <c r="L139" s="49" t="s">
        <v>99</v>
      </c>
      <c r="M139" s="49" t="s">
        <v>100</v>
      </c>
      <c r="N139" s="49" t="s">
        <v>101</v>
      </c>
      <c r="O139" s="90" t="s">
        <v>70</v>
      </c>
    </row>
    <row r="140" spans="1:15" ht="60" x14ac:dyDescent="0.2">
      <c r="A140" s="46">
        <v>139</v>
      </c>
      <c r="B140" s="49" t="s">
        <v>102</v>
      </c>
      <c r="C140" s="91">
        <v>44699</v>
      </c>
      <c r="D140" s="49" t="s">
        <v>27</v>
      </c>
      <c r="E140" s="49" t="s">
        <v>64</v>
      </c>
      <c r="F140" s="61" t="s">
        <v>2126</v>
      </c>
      <c r="G140" s="61" t="s">
        <v>1461</v>
      </c>
      <c r="H140" s="49" t="s">
        <v>65</v>
      </c>
      <c r="I140" s="49" t="s">
        <v>79</v>
      </c>
      <c r="J140" s="51" t="s">
        <v>8</v>
      </c>
      <c r="K140" s="56" t="s">
        <v>9</v>
      </c>
      <c r="L140" s="49" t="s">
        <v>103</v>
      </c>
      <c r="M140" s="49" t="s">
        <v>2098</v>
      </c>
      <c r="N140" s="49" t="s">
        <v>92</v>
      </c>
      <c r="O140" s="90" t="s">
        <v>70</v>
      </c>
    </row>
    <row r="141" spans="1:15" ht="45" x14ac:dyDescent="0.2">
      <c r="A141" s="46">
        <v>140</v>
      </c>
      <c r="B141" s="49" t="s">
        <v>104</v>
      </c>
      <c r="C141" s="91">
        <v>44888</v>
      </c>
      <c r="D141" s="49" t="s">
        <v>27</v>
      </c>
      <c r="E141" s="49" t="s">
        <v>64</v>
      </c>
      <c r="F141" s="61" t="s">
        <v>2126</v>
      </c>
      <c r="G141" s="61" t="s">
        <v>1461</v>
      </c>
      <c r="H141" s="49" t="s">
        <v>65</v>
      </c>
      <c r="I141" s="49" t="s">
        <v>79</v>
      </c>
      <c r="J141" s="51" t="s">
        <v>8</v>
      </c>
      <c r="K141" s="56" t="s">
        <v>9</v>
      </c>
      <c r="L141" s="49" t="s">
        <v>2050</v>
      </c>
      <c r="M141" s="49" t="s">
        <v>81</v>
      </c>
      <c r="N141" s="49" t="s">
        <v>105</v>
      </c>
      <c r="O141" s="90" t="s">
        <v>106</v>
      </c>
    </row>
    <row r="142" spans="1:15" ht="60" x14ac:dyDescent="0.2">
      <c r="A142" s="46">
        <v>141</v>
      </c>
      <c r="B142" s="49" t="s">
        <v>107</v>
      </c>
      <c r="C142" s="91">
        <v>44937</v>
      </c>
      <c r="D142" s="56" t="s">
        <v>27</v>
      </c>
      <c r="E142" s="49" t="s">
        <v>64</v>
      </c>
      <c r="F142" s="61" t="s">
        <v>2126</v>
      </c>
      <c r="G142" s="61" t="s">
        <v>108</v>
      </c>
      <c r="H142" s="49" t="s">
        <v>65</v>
      </c>
      <c r="I142" s="49" t="s">
        <v>79</v>
      </c>
      <c r="J142" s="51" t="s">
        <v>8</v>
      </c>
      <c r="K142" s="56" t="s">
        <v>9</v>
      </c>
      <c r="L142" s="49" t="s">
        <v>2051</v>
      </c>
      <c r="M142" s="49" t="s">
        <v>81</v>
      </c>
      <c r="N142" s="49" t="s">
        <v>109</v>
      </c>
      <c r="O142" s="90" t="s">
        <v>106</v>
      </c>
    </row>
    <row r="143" spans="1:15" ht="60" x14ac:dyDescent="0.2">
      <c r="A143" s="46">
        <v>142</v>
      </c>
      <c r="B143" s="49" t="s">
        <v>110</v>
      </c>
      <c r="C143" s="93">
        <v>45069</v>
      </c>
      <c r="D143" s="56" t="s">
        <v>27</v>
      </c>
      <c r="E143" s="56" t="s">
        <v>64</v>
      </c>
      <c r="F143" s="61" t="s">
        <v>2126</v>
      </c>
      <c r="G143" s="61" t="s">
        <v>1461</v>
      </c>
      <c r="H143" s="49" t="s">
        <v>65</v>
      </c>
      <c r="I143" s="49" t="s">
        <v>111</v>
      </c>
      <c r="J143" s="51" t="s">
        <v>11</v>
      </c>
      <c r="K143" s="56" t="s">
        <v>9</v>
      </c>
      <c r="L143" s="49" t="s">
        <v>112</v>
      </c>
      <c r="M143" s="56" t="s">
        <v>111</v>
      </c>
      <c r="N143" s="56" t="s">
        <v>113</v>
      </c>
      <c r="O143" s="90" t="s">
        <v>106</v>
      </c>
    </row>
    <row r="144" spans="1:15" ht="75" x14ac:dyDescent="0.2">
      <c r="A144" s="46">
        <v>143</v>
      </c>
      <c r="B144" s="49" t="s">
        <v>114</v>
      </c>
      <c r="C144" s="91">
        <v>44833</v>
      </c>
      <c r="D144" s="49" t="s">
        <v>27</v>
      </c>
      <c r="E144" s="49" t="s">
        <v>64</v>
      </c>
      <c r="F144" s="61" t="s">
        <v>2126</v>
      </c>
      <c r="G144" s="61" t="s">
        <v>1461</v>
      </c>
      <c r="H144" s="49" t="s">
        <v>65</v>
      </c>
      <c r="I144" s="49" t="s">
        <v>115</v>
      </c>
      <c r="J144" s="51" t="s">
        <v>10</v>
      </c>
      <c r="K144" s="56" t="s">
        <v>9</v>
      </c>
      <c r="L144" s="49" t="s">
        <v>116</v>
      </c>
      <c r="M144" s="56" t="s">
        <v>72</v>
      </c>
      <c r="N144" s="56" t="s">
        <v>113</v>
      </c>
      <c r="O144" s="90" t="s">
        <v>106</v>
      </c>
    </row>
    <row r="145" spans="1:15" ht="90" x14ac:dyDescent="0.2">
      <c r="A145" s="46">
        <v>144</v>
      </c>
      <c r="B145" s="49" t="s">
        <v>117</v>
      </c>
      <c r="C145" s="91">
        <v>44579</v>
      </c>
      <c r="D145" s="49" t="s">
        <v>27</v>
      </c>
      <c r="E145" s="49" t="s">
        <v>64</v>
      </c>
      <c r="F145" s="61" t="s">
        <v>2126</v>
      </c>
      <c r="G145" s="61" t="s">
        <v>1461</v>
      </c>
      <c r="H145" s="49" t="s">
        <v>65</v>
      </c>
      <c r="I145" s="49" t="s">
        <v>118</v>
      </c>
      <c r="J145" s="51" t="s">
        <v>10</v>
      </c>
      <c r="K145" s="56" t="s">
        <v>9</v>
      </c>
      <c r="L145" s="49" t="s">
        <v>79</v>
      </c>
      <c r="M145" s="56" t="s">
        <v>119</v>
      </c>
      <c r="N145" s="56" t="s">
        <v>113</v>
      </c>
      <c r="O145" s="90" t="s">
        <v>106</v>
      </c>
    </row>
    <row r="146" spans="1:15" ht="45" x14ac:dyDescent="0.2">
      <c r="A146" s="46">
        <v>145</v>
      </c>
      <c r="B146" s="49" t="s">
        <v>120</v>
      </c>
      <c r="C146" s="93">
        <v>44530</v>
      </c>
      <c r="D146" s="49" t="s">
        <v>27</v>
      </c>
      <c r="E146" s="49" t="s">
        <v>64</v>
      </c>
      <c r="F146" s="61" t="s">
        <v>2126</v>
      </c>
      <c r="G146" s="61" t="s">
        <v>108</v>
      </c>
      <c r="H146" s="49" t="s">
        <v>121</v>
      </c>
      <c r="I146" s="49" t="s">
        <v>72</v>
      </c>
      <c r="J146" s="51" t="s">
        <v>8</v>
      </c>
      <c r="K146" s="56" t="s">
        <v>9</v>
      </c>
      <c r="L146" s="49" t="s">
        <v>122</v>
      </c>
      <c r="M146" s="56" t="s">
        <v>123</v>
      </c>
      <c r="N146" s="56" t="s">
        <v>124</v>
      </c>
      <c r="O146" s="90" t="s">
        <v>106</v>
      </c>
    </row>
    <row r="147" spans="1:15" ht="45" x14ac:dyDescent="0.2">
      <c r="A147" s="46">
        <v>146</v>
      </c>
      <c r="B147" s="49" t="s">
        <v>125</v>
      </c>
      <c r="C147" s="91">
        <v>44789</v>
      </c>
      <c r="D147" s="49" t="s">
        <v>27</v>
      </c>
      <c r="E147" s="49" t="s">
        <v>64</v>
      </c>
      <c r="F147" s="61" t="s">
        <v>2129</v>
      </c>
      <c r="G147" s="61" t="s">
        <v>1454</v>
      </c>
      <c r="H147" s="49" t="s">
        <v>65</v>
      </c>
      <c r="I147" s="49" t="s">
        <v>72</v>
      </c>
      <c r="J147" s="51" t="s">
        <v>8</v>
      </c>
      <c r="K147" s="56" t="s">
        <v>9</v>
      </c>
      <c r="L147" s="49" t="s">
        <v>72</v>
      </c>
      <c r="M147" s="56" t="s">
        <v>126</v>
      </c>
      <c r="N147" s="56" t="s">
        <v>92</v>
      </c>
      <c r="O147" s="90" t="s">
        <v>106</v>
      </c>
    </row>
    <row r="148" spans="1:15" ht="60" x14ac:dyDescent="0.2">
      <c r="A148" s="46">
        <v>147</v>
      </c>
      <c r="B148" s="49" t="s">
        <v>129</v>
      </c>
      <c r="C148" s="92">
        <v>44512</v>
      </c>
      <c r="D148" s="49" t="s">
        <v>27</v>
      </c>
      <c r="E148" s="49" t="s">
        <v>64</v>
      </c>
      <c r="F148" s="61" t="s">
        <v>2129</v>
      </c>
      <c r="G148" s="61" t="s">
        <v>1455</v>
      </c>
      <c r="H148" s="49" t="s">
        <v>65</v>
      </c>
      <c r="I148" s="49" t="s">
        <v>64</v>
      </c>
      <c r="J148" s="51" t="s">
        <v>8</v>
      </c>
      <c r="K148" s="56" t="s">
        <v>128</v>
      </c>
      <c r="L148" s="49" t="s">
        <v>130</v>
      </c>
      <c r="M148" s="49" t="s">
        <v>131</v>
      </c>
      <c r="N148" s="49" t="s">
        <v>132</v>
      </c>
      <c r="O148" s="90" t="s">
        <v>70</v>
      </c>
    </row>
    <row r="149" spans="1:15" ht="60" x14ac:dyDescent="0.2">
      <c r="A149" s="46">
        <v>148</v>
      </c>
      <c r="B149" s="49" t="s">
        <v>133</v>
      </c>
      <c r="C149" s="93">
        <v>44533</v>
      </c>
      <c r="D149" s="56" t="s">
        <v>27</v>
      </c>
      <c r="E149" s="49" t="s">
        <v>64</v>
      </c>
      <c r="F149" s="61" t="s">
        <v>2128</v>
      </c>
      <c r="G149" s="61" t="s">
        <v>1448</v>
      </c>
      <c r="H149" s="49" t="s">
        <v>65</v>
      </c>
      <c r="I149" s="49" t="s">
        <v>79</v>
      </c>
      <c r="J149" s="51" t="s">
        <v>8</v>
      </c>
      <c r="K149" s="56" t="s">
        <v>128</v>
      </c>
      <c r="L149" s="49" t="s">
        <v>134</v>
      </c>
      <c r="M149" s="56" t="s">
        <v>2098</v>
      </c>
      <c r="N149" s="56" t="s">
        <v>135</v>
      </c>
      <c r="O149" s="90" t="s">
        <v>70</v>
      </c>
    </row>
    <row r="150" spans="1:15" ht="45" x14ac:dyDescent="0.2">
      <c r="A150" s="46">
        <v>149</v>
      </c>
      <c r="B150" s="49" t="s">
        <v>136</v>
      </c>
      <c r="C150" s="93">
        <v>44538</v>
      </c>
      <c r="D150" s="56" t="s">
        <v>27</v>
      </c>
      <c r="E150" s="49" t="s">
        <v>64</v>
      </c>
      <c r="F150" s="61" t="s">
        <v>2127</v>
      </c>
      <c r="G150" s="61" t="s">
        <v>1458</v>
      </c>
      <c r="H150" s="49" t="s">
        <v>65</v>
      </c>
      <c r="I150" s="49" t="s">
        <v>72</v>
      </c>
      <c r="J150" s="51" t="s">
        <v>8</v>
      </c>
      <c r="K150" s="56" t="s">
        <v>128</v>
      </c>
      <c r="L150" s="49" t="s">
        <v>137</v>
      </c>
      <c r="M150" s="56" t="s">
        <v>138</v>
      </c>
      <c r="N150" s="56" t="s">
        <v>139</v>
      </c>
      <c r="O150" s="90" t="s">
        <v>70</v>
      </c>
    </row>
    <row r="151" spans="1:15" ht="45" x14ac:dyDescent="0.2">
      <c r="A151" s="46">
        <v>150</v>
      </c>
      <c r="B151" s="49" t="s">
        <v>140</v>
      </c>
      <c r="C151" s="93">
        <v>44581</v>
      </c>
      <c r="D151" s="56" t="s">
        <v>27</v>
      </c>
      <c r="E151" s="49" t="s">
        <v>64</v>
      </c>
      <c r="F151" s="61" t="s">
        <v>2127</v>
      </c>
      <c r="G151" s="61" t="s">
        <v>1458</v>
      </c>
      <c r="H151" s="49" t="s">
        <v>65</v>
      </c>
      <c r="I151" s="49" t="s">
        <v>64</v>
      </c>
      <c r="J151" s="51" t="s">
        <v>8</v>
      </c>
      <c r="K151" s="56" t="s">
        <v>128</v>
      </c>
      <c r="L151" s="49" t="s">
        <v>141</v>
      </c>
      <c r="M151" s="49" t="s">
        <v>142</v>
      </c>
      <c r="N151" s="49" t="s">
        <v>132</v>
      </c>
      <c r="O151" s="90" t="s">
        <v>70</v>
      </c>
    </row>
    <row r="152" spans="1:15" ht="105" x14ac:dyDescent="0.2">
      <c r="A152" s="46">
        <v>151</v>
      </c>
      <c r="B152" s="49" t="s">
        <v>143</v>
      </c>
      <c r="C152" s="93">
        <v>44589</v>
      </c>
      <c r="D152" s="56" t="s">
        <v>27</v>
      </c>
      <c r="E152" s="49" t="s">
        <v>64</v>
      </c>
      <c r="F152" s="61" t="s">
        <v>2127</v>
      </c>
      <c r="G152" s="61" t="s">
        <v>1459</v>
      </c>
      <c r="H152" s="49" t="s">
        <v>65</v>
      </c>
      <c r="I152" s="49" t="s">
        <v>66</v>
      </c>
      <c r="J152" s="51" t="s">
        <v>8</v>
      </c>
      <c r="K152" s="56" t="s">
        <v>128</v>
      </c>
      <c r="L152" s="49" t="s">
        <v>144</v>
      </c>
      <c r="M152" s="49" t="s">
        <v>145</v>
      </c>
      <c r="N152" s="56" t="s">
        <v>132</v>
      </c>
      <c r="O152" s="90" t="s">
        <v>70</v>
      </c>
    </row>
    <row r="153" spans="1:15" ht="135" x14ac:dyDescent="0.2">
      <c r="A153" s="46">
        <v>152</v>
      </c>
      <c r="B153" s="49" t="s">
        <v>146</v>
      </c>
      <c r="C153" s="93">
        <v>44695</v>
      </c>
      <c r="D153" s="56" t="s">
        <v>27</v>
      </c>
      <c r="E153" s="49" t="s">
        <v>64</v>
      </c>
      <c r="F153" s="61" t="s">
        <v>2127</v>
      </c>
      <c r="G153" s="61" t="s">
        <v>1458</v>
      </c>
      <c r="H153" s="49" t="s">
        <v>65</v>
      </c>
      <c r="I153" s="49" t="s">
        <v>147</v>
      </c>
      <c r="J153" s="51" t="s">
        <v>8</v>
      </c>
      <c r="K153" s="56" t="s">
        <v>128</v>
      </c>
      <c r="L153" s="49" t="s">
        <v>148</v>
      </c>
      <c r="M153" s="49" t="s">
        <v>149</v>
      </c>
      <c r="N153" s="56" t="s">
        <v>150</v>
      </c>
      <c r="O153" s="90" t="s">
        <v>70</v>
      </c>
    </row>
    <row r="154" spans="1:15" ht="45" x14ac:dyDescent="0.2">
      <c r="A154" s="46">
        <v>153</v>
      </c>
      <c r="B154" s="49" t="s">
        <v>151</v>
      </c>
      <c r="C154" s="93">
        <v>44781</v>
      </c>
      <c r="D154" s="56" t="s">
        <v>27</v>
      </c>
      <c r="E154" s="49" t="s">
        <v>64</v>
      </c>
      <c r="F154" s="61" t="s">
        <v>2126</v>
      </c>
      <c r="G154" s="61" t="s">
        <v>1461</v>
      </c>
      <c r="H154" s="49" t="s">
        <v>65</v>
      </c>
      <c r="I154" s="49" t="s">
        <v>79</v>
      </c>
      <c r="J154" s="51" t="s">
        <v>8</v>
      </c>
      <c r="K154" s="56" t="s">
        <v>128</v>
      </c>
      <c r="L154" s="49" t="s">
        <v>152</v>
      </c>
      <c r="M154" s="56" t="s">
        <v>153</v>
      </c>
      <c r="N154" s="56" t="s">
        <v>154</v>
      </c>
      <c r="O154" s="90" t="s">
        <v>70</v>
      </c>
    </row>
    <row r="155" spans="1:15" ht="45" x14ac:dyDescent="0.2">
      <c r="A155" s="46">
        <v>154</v>
      </c>
      <c r="B155" s="49" t="s">
        <v>155</v>
      </c>
      <c r="C155" s="91">
        <v>44676</v>
      </c>
      <c r="D155" s="49" t="s">
        <v>27</v>
      </c>
      <c r="E155" s="49" t="s">
        <v>156</v>
      </c>
      <c r="F155" s="61" t="s">
        <v>2128</v>
      </c>
      <c r="G155" s="61" t="s">
        <v>1444</v>
      </c>
      <c r="H155" s="49" t="s">
        <v>156</v>
      </c>
      <c r="I155" s="49" t="s">
        <v>157</v>
      </c>
      <c r="J155" s="51" t="s">
        <v>10</v>
      </c>
      <c r="K155" s="49" t="s">
        <v>9</v>
      </c>
      <c r="L155" s="49" t="s">
        <v>1884</v>
      </c>
      <c r="M155" s="49" t="s">
        <v>2100</v>
      </c>
      <c r="N155" s="49" t="s">
        <v>88</v>
      </c>
      <c r="O155" s="90" t="s">
        <v>2125</v>
      </c>
    </row>
    <row r="156" spans="1:15" ht="45" x14ac:dyDescent="0.2">
      <c r="A156" s="46">
        <v>155</v>
      </c>
      <c r="B156" s="49" t="s">
        <v>158</v>
      </c>
      <c r="C156" s="91">
        <v>44764</v>
      </c>
      <c r="D156" s="49" t="s">
        <v>27</v>
      </c>
      <c r="E156" s="49" t="s">
        <v>156</v>
      </c>
      <c r="F156" s="61" t="s">
        <v>2128</v>
      </c>
      <c r="G156" s="61" t="s">
        <v>1443</v>
      </c>
      <c r="H156" s="49" t="s">
        <v>156</v>
      </c>
      <c r="I156" s="49" t="s">
        <v>159</v>
      </c>
      <c r="J156" s="51" t="s">
        <v>10</v>
      </c>
      <c r="K156" s="49" t="s">
        <v>9</v>
      </c>
      <c r="L156" s="49" t="s">
        <v>1885</v>
      </c>
      <c r="M156" s="49" t="s">
        <v>2100</v>
      </c>
      <c r="N156" s="49" t="s">
        <v>88</v>
      </c>
      <c r="O156" s="90" t="s">
        <v>2125</v>
      </c>
    </row>
    <row r="157" spans="1:15" ht="30" x14ac:dyDescent="0.2">
      <c r="A157" s="46">
        <v>156</v>
      </c>
      <c r="B157" s="49" t="s">
        <v>160</v>
      </c>
      <c r="C157" s="91">
        <v>44882</v>
      </c>
      <c r="D157" s="49" t="s">
        <v>27</v>
      </c>
      <c r="E157" s="49" t="s">
        <v>156</v>
      </c>
      <c r="F157" s="61" t="s">
        <v>2132</v>
      </c>
      <c r="G157" s="61" t="s">
        <v>1453</v>
      </c>
      <c r="H157" s="49" t="s">
        <v>156</v>
      </c>
      <c r="I157" s="49" t="s">
        <v>156</v>
      </c>
      <c r="J157" s="51" t="s">
        <v>8</v>
      </c>
      <c r="K157" s="49" t="s">
        <v>161</v>
      </c>
      <c r="L157" s="49" t="s">
        <v>1230</v>
      </c>
      <c r="M157" s="49" t="s">
        <v>88</v>
      </c>
      <c r="N157" s="49" t="s">
        <v>2124</v>
      </c>
      <c r="O157" s="90" t="s">
        <v>2125</v>
      </c>
    </row>
    <row r="158" spans="1:15" ht="45" x14ac:dyDescent="0.2">
      <c r="A158" s="46">
        <v>157</v>
      </c>
      <c r="B158" s="49" t="s">
        <v>163</v>
      </c>
      <c r="C158" s="91">
        <v>44967</v>
      </c>
      <c r="D158" s="49" t="s">
        <v>27</v>
      </c>
      <c r="E158" s="49" t="s">
        <v>156</v>
      </c>
      <c r="F158" s="61" t="s">
        <v>2127</v>
      </c>
      <c r="G158" s="61" t="s">
        <v>1460</v>
      </c>
      <c r="H158" s="49" t="s">
        <v>162</v>
      </c>
      <c r="I158" s="49" t="s">
        <v>162</v>
      </c>
      <c r="J158" s="51" t="s">
        <v>10</v>
      </c>
      <c r="K158" s="49" t="s">
        <v>9</v>
      </c>
      <c r="L158" s="49" t="s">
        <v>1886</v>
      </c>
      <c r="M158" s="49" t="s">
        <v>1644</v>
      </c>
      <c r="N158" s="49" t="s">
        <v>164</v>
      </c>
      <c r="O158" s="90" t="s">
        <v>2125</v>
      </c>
    </row>
    <row r="159" spans="1:15" ht="165" x14ac:dyDescent="0.2">
      <c r="A159" s="46">
        <v>158</v>
      </c>
      <c r="B159" s="49" t="s">
        <v>165</v>
      </c>
      <c r="C159" s="91">
        <v>44972</v>
      </c>
      <c r="D159" s="49" t="s">
        <v>27</v>
      </c>
      <c r="E159" s="49" t="s">
        <v>156</v>
      </c>
      <c r="F159" s="61" t="s">
        <v>2126</v>
      </c>
      <c r="G159" s="61" t="s">
        <v>1461</v>
      </c>
      <c r="H159" s="49" t="s">
        <v>166</v>
      </c>
      <c r="I159" s="49" t="s">
        <v>167</v>
      </c>
      <c r="J159" s="51" t="s">
        <v>11</v>
      </c>
      <c r="K159" s="49" t="s">
        <v>9</v>
      </c>
      <c r="L159" s="49" t="s">
        <v>2052</v>
      </c>
      <c r="M159" s="49" t="s">
        <v>1887</v>
      </c>
      <c r="N159" s="49" t="s">
        <v>168</v>
      </c>
      <c r="O159" s="90" t="s">
        <v>2125</v>
      </c>
    </row>
    <row r="160" spans="1:15" ht="45" x14ac:dyDescent="0.2">
      <c r="A160" s="46">
        <v>159</v>
      </c>
      <c r="B160" s="49" t="s">
        <v>169</v>
      </c>
      <c r="C160" s="91">
        <v>44419</v>
      </c>
      <c r="D160" s="49" t="s">
        <v>27</v>
      </c>
      <c r="E160" s="49" t="s">
        <v>156</v>
      </c>
      <c r="F160" s="61" t="s">
        <v>2128</v>
      </c>
      <c r="G160" s="61" t="s">
        <v>1443</v>
      </c>
      <c r="H160" s="49" t="s">
        <v>156</v>
      </c>
      <c r="I160" s="49" t="s">
        <v>170</v>
      </c>
      <c r="J160" s="51" t="s">
        <v>11</v>
      </c>
      <c r="K160" s="49" t="s">
        <v>161</v>
      </c>
      <c r="L160" s="49" t="s">
        <v>1888</v>
      </c>
      <c r="M160" s="49" t="s">
        <v>2098</v>
      </c>
      <c r="N160" s="49" t="s">
        <v>171</v>
      </c>
      <c r="O160" s="90" t="s">
        <v>172</v>
      </c>
    </row>
    <row r="161" spans="1:15" ht="60" x14ac:dyDescent="0.2">
      <c r="A161" s="46">
        <v>160</v>
      </c>
      <c r="B161" s="49" t="s">
        <v>173</v>
      </c>
      <c r="C161" s="91">
        <v>44620</v>
      </c>
      <c r="D161" s="49" t="s">
        <v>27</v>
      </c>
      <c r="E161" s="49" t="s">
        <v>156</v>
      </c>
      <c r="F161" s="61" t="s">
        <v>2132</v>
      </c>
      <c r="G161" s="61" t="s">
        <v>174</v>
      </c>
      <c r="H161" s="49" t="s">
        <v>156</v>
      </c>
      <c r="I161" s="49" t="s">
        <v>159</v>
      </c>
      <c r="J161" s="51" t="s">
        <v>8</v>
      </c>
      <c r="K161" s="49" t="s">
        <v>161</v>
      </c>
      <c r="L161" s="49" t="s">
        <v>1230</v>
      </c>
      <c r="M161" s="49" t="s">
        <v>1889</v>
      </c>
      <c r="N161" s="49" t="s">
        <v>175</v>
      </c>
      <c r="O161" s="90" t="s">
        <v>176</v>
      </c>
    </row>
    <row r="162" spans="1:15" ht="60" x14ac:dyDescent="0.2">
      <c r="A162" s="46">
        <v>161</v>
      </c>
      <c r="B162" s="49" t="s">
        <v>177</v>
      </c>
      <c r="C162" s="91">
        <v>44630</v>
      </c>
      <c r="D162" s="49" t="s">
        <v>27</v>
      </c>
      <c r="E162" s="49" t="s">
        <v>156</v>
      </c>
      <c r="F162" s="61" t="s">
        <v>2128</v>
      </c>
      <c r="G162" s="61" t="s">
        <v>1443</v>
      </c>
      <c r="H162" s="49" t="s">
        <v>156</v>
      </c>
      <c r="I162" s="49" t="s">
        <v>157</v>
      </c>
      <c r="J162" s="51" t="s">
        <v>10</v>
      </c>
      <c r="K162" s="49" t="s">
        <v>9</v>
      </c>
      <c r="L162" s="49" t="s">
        <v>1890</v>
      </c>
      <c r="M162" s="49" t="s">
        <v>2098</v>
      </c>
      <c r="N162" s="49" t="s">
        <v>88</v>
      </c>
      <c r="O162" s="90" t="s">
        <v>2125</v>
      </c>
    </row>
    <row r="163" spans="1:15" ht="45" x14ac:dyDescent="0.2">
      <c r="A163" s="46">
        <v>162</v>
      </c>
      <c r="B163" s="49" t="s">
        <v>178</v>
      </c>
      <c r="C163" s="91">
        <v>44911</v>
      </c>
      <c r="D163" s="49" t="s">
        <v>27</v>
      </c>
      <c r="E163" s="49" t="s">
        <v>156</v>
      </c>
      <c r="F163" s="61" t="s">
        <v>2128</v>
      </c>
      <c r="G163" s="61" t="s">
        <v>1443</v>
      </c>
      <c r="H163" s="49" t="s">
        <v>162</v>
      </c>
      <c r="I163" s="49" t="s">
        <v>179</v>
      </c>
      <c r="J163" s="51" t="s">
        <v>8</v>
      </c>
      <c r="K163" s="49" t="s">
        <v>9</v>
      </c>
      <c r="L163" s="49" t="s">
        <v>1890</v>
      </c>
      <c r="M163" s="49" t="s">
        <v>2098</v>
      </c>
      <c r="N163" s="49" t="s">
        <v>180</v>
      </c>
      <c r="O163" s="90" t="s">
        <v>2125</v>
      </c>
    </row>
    <row r="164" spans="1:15" ht="90" x14ac:dyDescent="0.2">
      <c r="A164" s="46">
        <v>163</v>
      </c>
      <c r="B164" s="49" t="s">
        <v>181</v>
      </c>
      <c r="C164" s="91">
        <v>44965</v>
      </c>
      <c r="D164" s="49" t="s">
        <v>27</v>
      </c>
      <c r="E164" s="49" t="s">
        <v>156</v>
      </c>
      <c r="F164" s="61" t="s">
        <v>2128</v>
      </c>
      <c r="G164" s="61" t="s">
        <v>1443</v>
      </c>
      <c r="H164" s="49" t="s">
        <v>162</v>
      </c>
      <c r="I164" s="49" t="s">
        <v>162</v>
      </c>
      <c r="J164" s="51" t="s">
        <v>11</v>
      </c>
      <c r="K164" s="49" t="s">
        <v>9</v>
      </c>
      <c r="L164" s="49" t="s">
        <v>1888</v>
      </c>
      <c r="M164" s="49" t="s">
        <v>2098</v>
      </c>
      <c r="N164" s="49" t="s">
        <v>182</v>
      </c>
      <c r="O164" s="90" t="s">
        <v>2125</v>
      </c>
    </row>
    <row r="165" spans="1:15" ht="75" x14ac:dyDescent="0.2">
      <c r="A165" s="46">
        <v>164</v>
      </c>
      <c r="B165" s="49" t="s">
        <v>183</v>
      </c>
      <c r="C165" s="91">
        <v>44649</v>
      </c>
      <c r="D165" s="56" t="s">
        <v>27</v>
      </c>
      <c r="E165" s="56" t="s">
        <v>184</v>
      </c>
      <c r="F165" s="61" t="s">
        <v>2126</v>
      </c>
      <c r="G165" s="61" t="s">
        <v>108</v>
      </c>
      <c r="H165" s="49" t="s">
        <v>185</v>
      </c>
      <c r="I165" s="49" t="s">
        <v>186</v>
      </c>
      <c r="J165" s="51" t="s">
        <v>8</v>
      </c>
      <c r="K165" s="56" t="s">
        <v>9</v>
      </c>
      <c r="L165" s="49" t="s">
        <v>2053</v>
      </c>
      <c r="M165" s="49" t="s">
        <v>187</v>
      </c>
      <c r="N165" s="49" t="s">
        <v>188</v>
      </c>
      <c r="O165" s="90" t="s">
        <v>189</v>
      </c>
    </row>
    <row r="166" spans="1:15" ht="105" x14ac:dyDescent="0.2">
      <c r="A166" s="46">
        <v>165</v>
      </c>
      <c r="B166" s="49" t="s">
        <v>190</v>
      </c>
      <c r="C166" s="91">
        <v>44882</v>
      </c>
      <c r="D166" s="49" t="s">
        <v>27</v>
      </c>
      <c r="E166" s="49" t="s">
        <v>184</v>
      </c>
      <c r="F166" s="61" t="s">
        <v>2127</v>
      </c>
      <c r="G166" s="61" t="s">
        <v>1460</v>
      </c>
      <c r="H166" s="49" t="s">
        <v>191</v>
      </c>
      <c r="I166" s="49" t="s">
        <v>192</v>
      </c>
      <c r="J166" s="51" t="s">
        <v>8</v>
      </c>
      <c r="K166" s="49" t="s">
        <v>128</v>
      </c>
      <c r="L166" s="49" t="s">
        <v>193</v>
      </c>
      <c r="M166" s="49" t="s">
        <v>194</v>
      </c>
      <c r="N166" s="49" t="s">
        <v>195</v>
      </c>
      <c r="O166" s="90" t="s">
        <v>2125</v>
      </c>
    </row>
    <row r="167" spans="1:15" ht="75" x14ac:dyDescent="0.2">
      <c r="A167" s="46">
        <v>166</v>
      </c>
      <c r="B167" s="49" t="s">
        <v>196</v>
      </c>
      <c r="C167" s="91">
        <v>44658</v>
      </c>
      <c r="D167" s="49" t="s">
        <v>27</v>
      </c>
      <c r="E167" s="49" t="s">
        <v>184</v>
      </c>
      <c r="F167" s="61" t="s">
        <v>2126</v>
      </c>
      <c r="G167" s="61" t="s">
        <v>264</v>
      </c>
      <c r="H167" s="49" t="s">
        <v>191</v>
      </c>
      <c r="I167" s="49" t="s">
        <v>197</v>
      </c>
      <c r="J167" s="51" t="s">
        <v>198</v>
      </c>
      <c r="K167" s="49" t="s">
        <v>128</v>
      </c>
      <c r="L167" s="49" t="s">
        <v>199</v>
      </c>
      <c r="M167" s="49" t="s">
        <v>200</v>
      </c>
      <c r="N167" s="49" t="s">
        <v>2124</v>
      </c>
      <c r="O167" s="90" t="s">
        <v>201</v>
      </c>
    </row>
    <row r="168" spans="1:15" ht="75" x14ac:dyDescent="0.2">
      <c r="A168" s="46">
        <v>167</v>
      </c>
      <c r="B168" s="49" t="s">
        <v>202</v>
      </c>
      <c r="C168" s="91">
        <v>44769</v>
      </c>
      <c r="D168" s="56" t="s">
        <v>27</v>
      </c>
      <c r="E168" s="56" t="s">
        <v>184</v>
      </c>
      <c r="F168" s="61" t="s">
        <v>2133</v>
      </c>
      <c r="G168" s="61" t="s">
        <v>1445</v>
      </c>
      <c r="H168" s="49" t="s">
        <v>185</v>
      </c>
      <c r="I168" s="49" t="s">
        <v>185</v>
      </c>
      <c r="J168" s="51" t="s">
        <v>198</v>
      </c>
      <c r="K168" s="49" t="s">
        <v>128</v>
      </c>
      <c r="L168" s="49" t="s">
        <v>203</v>
      </c>
      <c r="M168" s="49" t="s">
        <v>204</v>
      </c>
      <c r="N168" s="49" t="s">
        <v>205</v>
      </c>
      <c r="O168" s="90" t="s">
        <v>206</v>
      </c>
    </row>
    <row r="169" spans="1:15" ht="45" x14ac:dyDescent="0.2">
      <c r="A169" s="46">
        <v>168</v>
      </c>
      <c r="B169" s="49" t="s">
        <v>207</v>
      </c>
      <c r="C169" s="91">
        <v>44942</v>
      </c>
      <c r="D169" s="49" t="s">
        <v>27</v>
      </c>
      <c r="E169" s="49" t="s">
        <v>184</v>
      </c>
      <c r="F169" s="61" t="s">
        <v>2129</v>
      </c>
      <c r="G169" s="61" t="s">
        <v>208</v>
      </c>
      <c r="H169" s="49" t="s">
        <v>185</v>
      </c>
      <c r="I169" s="49" t="s">
        <v>209</v>
      </c>
      <c r="J169" s="51" t="s">
        <v>8</v>
      </c>
      <c r="K169" s="49" t="s">
        <v>128</v>
      </c>
      <c r="L169" s="49" t="s">
        <v>210</v>
      </c>
      <c r="M169" s="49" t="s">
        <v>211</v>
      </c>
      <c r="N169" s="49" t="s">
        <v>212</v>
      </c>
      <c r="O169" s="90" t="s">
        <v>213</v>
      </c>
    </row>
    <row r="170" spans="1:15" ht="75" x14ac:dyDescent="0.2">
      <c r="A170" s="46">
        <v>169</v>
      </c>
      <c r="B170" s="49" t="s">
        <v>214</v>
      </c>
      <c r="C170" s="91">
        <v>44719</v>
      </c>
      <c r="D170" s="49" t="s">
        <v>27</v>
      </c>
      <c r="E170" s="49" t="s">
        <v>184</v>
      </c>
      <c r="F170" s="61" t="s">
        <v>2128</v>
      </c>
      <c r="G170" s="61" t="s">
        <v>1443</v>
      </c>
      <c r="H170" s="49" t="s">
        <v>185</v>
      </c>
      <c r="I170" s="49" t="s">
        <v>215</v>
      </c>
      <c r="J170" s="51" t="s">
        <v>10</v>
      </c>
      <c r="K170" s="49" t="s">
        <v>9</v>
      </c>
      <c r="L170" s="49" t="s">
        <v>216</v>
      </c>
      <c r="M170" s="49" t="s">
        <v>2101</v>
      </c>
      <c r="N170" s="49" t="s">
        <v>217</v>
      </c>
      <c r="O170" s="90" t="s">
        <v>218</v>
      </c>
    </row>
    <row r="171" spans="1:15" ht="90" x14ac:dyDescent="0.2">
      <c r="A171" s="46">
        <v>170</v>
      </c>
      <c r="B171" s="49" t="s">
        <v>219</v>
      </c>
      <c r="C171" s="91">
        <v>44993</v>
      </c>
      <c r="D171" s="49" t="s">
        <v>27</v>
      </c>
      <c r="E171" s="49" t="s">
        <v>184</v>
      </c>
      <c r="F171" s="61" t="s">
        <v>2133</v>
      </c>
      <c r="G171" s="61" t="s">
        <v>220</v>
      </c>
      <c r="H171" s="49" t="s">
        <v>191</v>
      </c>
      <c r="I171" s="49" t="s">
        <v>184</v>
      </c>
      <c r="J171" s="51" t="s">
        <v>198</v>
      </c>
      <c r="K171" s="49" t="s">
        <v>128</v>
      </c>
      <c r="L171" s="49" t="s">
        <v>221</v>
      </c>
      <c r="M171" s="49" t="s">
        <v>222</v>
      </c>
      <c r="N171" s="49" t="s">
        <v>212</v>
      </c>
      <c r="O171" s="90" t="s">
        <v>223</v>
      </c>
    </row>
    <row r="172" spans="1:15" ht="90" x14ac:dyDescent="0.2">
      <c r="A172" s="46">
        <v>171</v>
      </c>
      <c r="B172" s="49" t="s">
        <v>224</v>
      </c>
      <c r="C172" s="91">
        <v>44690</v>
      </c>
      <c r="D172" s="56" t="s">
        <v>27</v>
      </c>
      <c r="E172" s="56" t="s">
        <v>184</v>
      </c>
      <c r="F172" s="61" t="s">
        <v>2128</v>
      </c>
      <c r="G172" s="61" t="s">
        <v>1443</v>
      </c>
      <c r="H172" s="49" t="s">
        <v>185</v>
      </c>
      <c r="I172" s="49" t="s">
        <v>225</v>
      </c>
      <c r="J172" s="51" t="s">
        <v>10</v>
      </c>
      <c r="K172" s="49" t="s">
        <v>9</v>
      </c>
      <c r="L172" s="49" t="s">
        <v>226</v>
      </c>
      <c r="M172" s="49" t="s">
        <v>2098</v>
      </c>
      <c r="N172" s="49" t="s">
        <v>212</v>
      </c>
      <c r="O172" s="90" t="s">
        <v>227</v>
      </c>
    </row>
    <row r="173" spans="1:15" ht="75" x14ac:dyDescent="0.2">
      <c r="A173" s="46">
        <v>172</v>
      </c>
      <c r="B173" s="49" t="s">
        <v>228</v>
      </c>
      <c r="C173" s="49"/>
      <c r="D173" s="49" t="s">
        <v>27</v>
      </c>
      <c r="E173" s="49" t="s">
        <v>184</v>
      </c>
      <c r="F173" s="61" t="s">
        <v>2129</v>
      </c>
      <c r="G173" s="61" t="s">
        <v>1454</v>
      </c>
      <c r="H173" s="49" t="s">
        <v>185</v>
      </c>
      <c r="I173" s="49" t="s">
        <v>230</v>
      </c>
      <c r="J173" s="51" t="s">
        <v>198</v>
      </c>
      <c r="K173" s="49" t="s">
        <v>161</v>
      </c>
      <c r="L173" s="49" t="s">
        <v>1891</v>
      </c>
      <c r="M173" s="49" t="s">
        <v>1892</v>
      </c>
      <c r="N173" s="49" t="s">
        <v>2124</v>
      </c>
      <c r="O173" s="90" t="s">
        <v>231</v>
      </c>
    </row>
    <row r="174" spans="1:15" ht="75" x14ac:dyDescent="0.2">
      <c r="A174" s="46">
        <v>173</v>
      </c>
      <c r="B174" s="49" t="s">
        <v>232</v>
      </c>
      <c r="C174" s="49"/>
      <c r="D174" s="49" t="s">
        <v>27</v>
      </c>
      <c r="E174" s="49" t="s">
        <v>184</v>
      </c>
      <c r="F174" s="61" t="s">
        <v>2129</v>
      </c>
      <c r="G174" s="61" t="s">
        <v>1454</v>
      </c>
      <c r="H174" s="49" t="s">
        <v>191</v>
      </c>
      <c r="I174" s="49" t="s">
        <v>197</v>
      </c>
      <c r="J174" s="51" t="s">
        <v>198</v>
      </c>
      <c r="K174" s="49" t="s">
        <v>161</v>
      </c>
      <c r="L174" s="49" t="s">
        <v>1893</v>
      </c>
      <c r="M174" s="49" t="s">
        <v>1892</v>
      </c>
      <c r="N174" s="49" t="s">
        <v>2124</v>
      </c>
      <c r="O174" s="90" t="s">
        <v>233</v>
      </c>
    </row>
    <row r="175" spans="1:15" ht="150" x14ac:dyDescent="0.2">
      <c r="A175" s="46">
        <v>174</v>
      </c>
      <c r="B175" s="49" t="s">
        <v>234</v>
      </c>
      <c r="C175" s="91">
        <v>44749</v>
      </c>
      <c r="D175" s="49" t="s">
        <v>27</v>
      </c>
      <c r="E175" s="56" t="s">
        <v>184</v>
      </c>
      <c r="F175" s="61" t="s">
        <v>2133</v>
      </c>
      <c r="G175" s="61" t="s">
        <v>1450</v>
      </c>
      <c r="H175" s="49" t="s">
        <v>185</v>
      </c>
      <c r="I175" s="49" t="s">
        <v>225</v>
      </c>
      <c r="J175" s="51" t="s">
        <v>11</v>
      </c>
      <c r="K175" s="49" t="s">
        <v>9</v>
      </c>
      <c r="L175" s="49" t="s">
        <v>235</v>
      </c>
      <c r="M175" s="49" t="s">
        <v>236</v>
      </c>
      <c r="N175" s="49" t="s">
        <v>237</v>
      </c>
      <c r="O175" s="90" t="s">
        <v>2054</v>
      </c>
    </row>
    <row r="176" spans="1:15" ht="91.5" customHeight="1" x14ac:dyDescent="0.2">
      <c r="A176" s="46">
        <v>175</v>
      </c>
      <c r="B176" s="49" t="s">
        <v>238</v>
      </c>
      <c r="C176" s="91">
        <v>44988</v>
      </c>
      <c r="D176" s="49" t="s">
        <v>27</v>
      </c>
      <c r="E176" s="49" t="s">
        <v>184</v>
      </c>
      <c r="F176" s="61" t="s">
        <v>2127</v>
      </c>
      <c r="G176" s="61" t="s">
        <v>1458</v>
      </c>
      <c r="H176" s="49" t="s">
        <v>191</v>
      </c>
      <c r="I176" s="49" t="s">
        <v>239</v>
      </c>
      <c r="J176" s="51" t="s">
        <v>240</v>
      </c>
      <c r="K176" s="49" t="s">
        <v>9</v>
      </c>
      <c r="L176" s="49" t="s">
        <v>241</v>
      </c>
      <c r="M176" s="49" t="s">
        <v>242</v>
      </c>
      <c r="N176" s="49" t="s">
        <v>243</v>
      </c>
      <c r="O176" s="90" t="s">
        <v>244</v>
      </c>
    </row>
    <row r="177" spans="1:15" ht="75" customHeight="1" x14ac:dyDescent="0.2">
      <c r="A177" s="46">
        <v>176</v>
      </c>
      <c r="B177" s="49" t="s">
        <v>245</v>
      </c>
      <c r="C177" s="91">
        <v>44690</v>
      </c>
      <c r="D177" s="49" t="s">
        <v>27</v>
      </c>
      <c r="E177" s="49" t="s">
        <v>184</v>
      </c>
      <c r="F177" s="61" t="s">
        <v>2127</v>
      </c>
      <c r="G177" s="61" t="s">
        <v>1460</v>
      </c>
      <c r="H177" s="49" t="s">
        <v>191</v>
      </c>
      <c r="I177" s="49" t="s">
        <v>246</v>
      </c>
      <c r="J177" s="51" t="s">
        <v>198</v>
      </c>
      <c r="K177" s="49" t="s">
        <v>128</v>
      </c>
      <c r="L177" s="49" t="s">
        <v>247</v>
      </c>
      <c r="M177" s="49" t="s">
        <v>248</v>
      </c>
      <c r="N177" s="49" t="s">
        <v>249</v>
      </c>
      <c r="O177" s="90" t="s">
        <v>2125</v>
      </c>
    </row>
    <row r="178" spans="1:15" ht="45" x14ac:dyDescent="0.2">
      <c r="A178" s="46">
        <v>177</v>
      </c>
      <c r="B178" s="49" t="s">
        <v>250</v>
      </c>
      <c r="C178" s="91">
        <v>44816</v>
      </c>
      <c r="D178" s="49" t="s">
        <v>27</v>
      </c>
      <c r="E178" s="49" t="s">
        <v>184</v>
      </c>
      <c r="F178" s="61" t="s">
        <v>2132</v>
      </c>
      <c r="G178" s="61" t="s">
        <v>174</v>
      </c>
      <c r="H178" s="49" t="s">
        <v>191</v>
      </c>
      <c r="I178" s="49" t="s">
        <v>246</v>
      </c>
      <c r="J178" s="51" t="s">
        <v>198</v>
      </c>
      <c r="K178" s="49" t="s">
        <v>128</v>
      </c>
      <c r="L178" s="49" t="s">
        <v>251</v>
      </c>
      <c r="M178" s="49" t="s">
        <v>252</v>
      </c>
      <c r="N178" s="49" t="s">
        <v>2124</v>
      </c>
      <c r="O178" s="90" t="s">
        <v>2125</v>
      </c>
    </row>
    <row r="179" spans="1:15" ht="60" x14ac:dyDescent="0.2">
      <c r="A179" s="46">
        <v>178</v>
      </c>
      <c r="B179" s="49" t="s">
        <v>253</v>
      </c>
      <c r="C179" s="91">
        <v>44992</v>
      </c>
      <c r="D179" s="49" t="s">
        <v>27</v>
      </c>
      <c r="E179" s="49" t="s">
        <v>184</v>
      </c>
      <c r="F179" s="61" t="s">
        <v>2126</v>
      </c>
      <c r="G179" s="61" t="s">
        <v>1461</v>
      </c>
      <c r="H179" s="49" t="s">
        <v>191</v>
      </c>
      <c r="I179" s="49" t="s">
        <v>254</v>
      </c>
      <c r="J179" s="51" t="s">
        <v>198</v>
      </c>
      <c r="K179" s="49" t="s">
        <v>9</v>
      </c>
      <c r="L179" s="49" t="s">
        <v>255</v>
      </c>
      <c r="M179" s="49" t="s">
        <v>256</v>
      </c>
      <c r="N179" s="49" t="s">
        <v>257</v>
      </c>
      <c r="O179" s="90" t="s">
        <v>258</v>
      </c>
    </row>
    <row r="180" spans="1:15" ht="60" x14ac:dyDescent="0.2">
      <c r="A180" s="46">
        <v>179</v>
      </c>
      <c r="B180" s="49" t="s">
        <v>259</v>
      </c>
      <c r="C180" s="91">
        <v>45072</v>
      </c>
      <c r="D180" s="49" t="s">
        <v>27</v>
      </c>
      <c r="E180" s="49" t="s">
        <v>184</v>
      </c>
      <c r="F180" s="61" t="s">
        <v>2132</v>
      </c>
      <c r="G180" s="61" t="s">
        <v>174</v>
      </c>
      <c r="H180" s="49" t="s">
        <v>191</v>
      </c>
      <c r="I180" s="49" t="s">
        <v>184</v>
      </c>
      <c r="J180" s="51" t="s">
        <v>198</v>
      </c>
      <c r="K180" s="49" t="s">
        <v>128</v>
      </c>
      <c r="L180" s="49" t="s">
        <v>260</v>
      </c>
      <c r="M180" s="49" t="s">
        <v>261</v>
      </c>
      <c r="N180" s="49" t="s">
        <v>262</v>
      </c>
      <c r="O180" s="90" t="s">
        <v>263</v>
      </c>
    </row>
    <row r="181" spans="1:15" ht="75.75" customHeight="1" x14ac:dyDescent="0.2">
      <c r="A181" s="46">
        <v>180</v>
      </c>
      <c r="B181" s="49" t="s">
        <v>266</v>
      </c>
      <c r="C181" s="61">
        <v>44676</v>
      </c>
      <c r="D181" s="49" t="s">
        <v>27</v>
      </c>
      <c r="E181" s="49" t="s">
        <v>267</v>
      </c>
      <c r="F181" s="61" t="s">
        <v>2126</v>
      </c>
      <c r="G181" s="61" t="s">
        <v>264</v>
      </c>
      <c r="H181" s="49" t="s">
        <v>268</v>
      </c>
      <c r="I181" s="49" t="s">
        <v>269</v>
      </c>
      <c r="J181" s="51" t="s">
        <v>8</v>
      </c>
      <c r="K181" s="56" t="s">
        <v>128</v>
      </c>
      <c r="L181" s="49" t="s">
        <v>270</v>
      </c>
      <c r="M181" s="49" t="s">
        <v>271</v>
      </c>
      <c r="N181" s="49" t="s">
        <v>2124</v>
      </c>
      <c r="O181" s="90" t="s">
        <v>272</v>
      </c>
    </row>
    <row r="182" spans="1:15" ht="83.25" customHeight="1" x14ac:dyDescent="0.2">
      <c r="A182" s="46">
        <v>181</v>
      </c>
      <c r="B182" s="49" t="s">
        <v>273</v>
      </c>
      <c r="C182" s="61">
        <v>44707</v>
      </c>
      <c r="D182" s="49" t="s">
        <v>27</v>
      </c>
      <c r="E182" s="49" t="s">
        <v>267</v>
      </c>
      <c r="F182" s="61" t="s">
        <v>2133</v>
      </c>
      <c r="G182" s="61" t="s">
        <v>1450</v>
      </c>
      <c r="H182" s="49" t="s">
        <v>268</v>
      </c>
      <c r="I182" s="49" t="s">
        <v>274</v>
      </c>
      <c r="J182" s="51" t="s">
        <v>8</v>
      </c>
      <c r="K182" s="56" t="s">
        <v>128</v>
      </c>
      <c r="L182" s="49" t="s">
        <v>275</v>
      </c>
      <c r="M182" s="49" t="s">
        <v>276</v>
      </c>
      <c r="N182" s="49" t="s">
        <v>2124</v>
      </c>
      <c r="O182" s="90" t="s">
        <v>277</v>
      </c>
    </row>
    <row r="183" spans="1:15" ht="45" x14ac:dyDescent="0.2">
      <c r="A183" s="46">
        <v>182</v>
      </c>
      <c r="B183" s="49" t="s">
        <v>278</v>
      </c>
      <c r="C183" s="61">
        <v>44719</v>
      </c>
      <c r="D183" s="49" t="s">
        <v>27</v>
      </c>
      <c r="E183" s="49" t="s">
        <v>267</v>
      </c>
      <c r="F183" s="61" t="s">
        <v>2127</v>
      </c>
      <c r="G183" s="61" t="s">
        <v>1460</v>
      </c>
      <c r="H183" s="49" t="s">
        <v>268</v>
      </c>
      <c r="I183" s="49" t="s">
        <v>279</v>
      </c>
      <c r="J183" s="51" t="s">
        <v>8</v>
      </c>
      <c r="K183" s="56" t="s">
        <v>128</v>
      </c>
      <c r="L183" s="49" t="s">
        <v>526</v>
      </c>
      <c r="M183" s="49" t="s">
        <v>271</v>
      </c>
      <c r="N183" s="49" t="s">
        <v>2124</v>
      </c>
      <c r="O183" s="90" t="s">
        <v>272</v>
      </c>
    </row>
    <row r="184" spans="1:15" ht="45" x14ac:dyDescent="0.2">
      <c r="A184" s="46">
        <v>183</v>
      </c>
      <c r="B184" s="49" t="s">
        <v>280</v>
      </c>
      <c r="C184" s="61">
        <v>44741</v>
      </c>
      <c r="D184" s="49" t="s">
        <v>27</v>
      </c>
      <c r="E184" s="49" t="s">
        <v>267</v>
      </c>
      <c r="F184" s="61" t="s">
        <v>2126</v>
      </c>
      <c r="G184" s="61" t="s">
        <v>108</v>
      </c>
      <c r="H184" s="49" t="s">
        <v>268</v>
      </c>
      <c r="I184" s="49" t="s">
        <v>281</v>
      </c>
      <c r="J184" s="51" t="s">
        <v>8</v>
      </c>
      <c r="K184" s="56" t="s">
        <v>128</v>
      </c>
      <c r="L184" s="49" t="s">
        <v>526</v>
      </c>
      <c r="M184" s="49" t="s">
        <v>282</v>
      </c>
      <c r="N184" s="49" t="s">
        <v>2124</v>
      </c>
      <c r="O184" s="90" t="s">
        <v>272</v>
      </c>
    </row>
    <row r="185" spans="1:15" ht="30" x14ac:dyDescent="0.2">
      <c r="A185" s="46">
        <v>184</v>
      </c>
      <c r="B185" s="49" t="s">
        <v>283</v>
      </c>
      <c r="C185" s="61">
        <v>44798</v>
      </c>
      <c r="D185" s="49" t="s">
        <v>27</v>
      </c>
      <c r="E185" s="49" t="s">
        <v>267</v>
      </c>
      <c r="F185" s="61" t="s">
        <v>2126</v>
      </c>
      <c r="G185" s="61" t="s">
        <v>1461</v>
      </c>
      <c r="H185" s="49" t="s">
        <v>268</v>
      </c>
      <c r="I185" s="49" t="s">
        <v>274</v>
      </c>
      <c r="J185" s="51" t="s">
        <v>8</v>
      </c>
      <c r="K185" s="56" t="s">
        <v>128</v>
      </c>
      <c r="L185" s="49" t="s">
        <v>526</v>
      </c>
      <c r="M185" s="49" t="s">
        <v>284</v>
      </c>
      <c r="N185" s="49" t="s">
        <v>2124</v>
      </c>
      <c r="O185" s="90" t="s">
        <v>272</v>
      </c>
    </row>
    <row r="186" spans="1:15" ht="30" x14ac:dyDescent="0.2">
      <c r="A186" s="46">
        <v>185</v>
      </c>
      <c r="B186" s="49" t="s">
        <v>285</v>
      </c>
      <c r="C186" s="61">
        <v>44565</v>
      </c>
      <c r="D186" s="49" t="s">
        <v>27</v>
      </c>
      <c r="E186" s="49" t="s">
        <v>267</v>
      </c>
      <c r="F186" s="61" t="s">
        <v>2126</v>
      </c>
      <c r="G186" s="61" t="s">
        <v>1461</v>
      </c>
      <c r="H186" s="49" t="s">
        <v>268</v>
      </c>
      <c r="I186" s="49" t="s">
        <v>286</v>
      </c>
      <c r="J186" s="51" t="s">
        <v>8</v>
      </c>
      <c r="K186" s="56" t="s">
        <v>128</v>
      </c>
      <c r="L186" s="49" t="s">
        <v>526</v>
      </c>
      <c r="M186" s="49" t="s">
        <v>287</v>
      </c>
      <c r="N186" s="49" t="s">
        <v>2124</v>
      </c>
      <c r="O186" s="90" t="s">
        <v>277</v>
      </c>
    </row>
    <row r="187" spans="1:15" ht="93.75" customHeight="1" x14ac:dyDescent="0.2">
      <c r="A187" s="46">
        <v>186</v>
      </c>
      <c r="B187" s="49" t="s">
        <v>288</v>
      </c>
      <c r="C187" s="61">
        <v>44805</v>
      </c>
      <c r="D187" s="49" t="s">
        <v>27</v>
      </c>
      <c r="E187" s="49" t="s">
        <v>267</v>
      </c>
      <c r="F187" s="61" t="s">
        <v>2126</v>
      </c>
      <c r="G187" s="61" t="s">
        <v>1446</v>
      </c>
      <c r="H187" s="49" t="s">
        <v>268</v>
      </c>
      <c r="I187" s="49" t="s">
        <v>279</v>
      </c>
      <c r="J187" s="51" t="s">
        <v>8</v>
      </c>
      <c r="K187" s="56" t="s">
        <v>128</v>
      </c>
      <c r="L187" s="49" t="s">
        <v>526</v>
      </c>
      <c r="M187" s="49" t="s">
        <v>289</v>
      </c>
      <c r="N187" s="49" t="s">
        <v>2124</v>
      </c>
      <c r="O187" s="90" t="s">
        <v>277</v>
      </c>
    </row>
    <row r="188" spans="1:15" ht="45" x14ac:dyDescent="0.2">
      <c r="A188" s="46">
        <v>187</v>
      </c>
      <c r="B188" s="49" t="s">
        <v>290</v>
      </c>
      <c r="C188" s="61">
        <v>44585</v>
      </c>
      <c r="D188" s="49" t="s">
        <v>27</v>
      </c>
      <c r="E188" s="49" t="s">
        <v>267</v>
      </c>
      <c r="F188" s="61" t="s">
        <v>2126</v>
      </c>
      <c r="G188" s="61" t="s">
        <v>1461</v>
      </c>
      <c r="H188" s="49" t="s">
        <v>268</v>
      </c>
      <c r="I188" s="49" t="s">
        <v>291</v>
      </c>
      <c r="J188" s="51" t="s">
        <v>8</v>
      </c>
      <c r="K188" s="56" t="s">
        <v>9</v>
      </c>
      <c r="L188" s="49" t="s">
        <v>526</v>
      </c>
      <c r="M188" s="49" t="s">
        <v>292</v>
      </c>
      <c r="N188" s="49" t="s">
        <v>2124</v>
      </c>
      <c r="O188" s="90" t="s">
        <v>293</v>
      </c>
    </row>
    <row r="189" spans="1:15" ht="60" x14ac:dyDescent="0.2">
      <c r="A189" s="46">
        <v>188</v>
      </c>
      <c r="B189" s="49" t="s">
        <v>294</v>
      </c>
      <c r="C189" s="61">
        <v>44712</v>
      </c>
      <c r="D189" s="49" t="s">
        <v>27</v>
      </c>
      <c r="E189" s="49" t="s">
        <v>267</v>
      </c>
      <c r="F189" s="61" t="s">
        <v>2126</v>
      </c>
      <c r="G189" s="61" t="s">
        <v>264</v>
      </c>
      <c r="H189" s="49" t="s">
        <v>268</v>
      </c>
      <c r="I189" s="49" t="s">
        <v>295</v>
      </c>
      <c r="J189" s="51" t="s">
        <v>10</v>
      </c>
      <c r="K189" s="56" t="s">
        <v>9</v>
      </c>
      <c r="L189" s="49" t="s">
        <v>296</v>
      </c>
      <c r="M189" s="49" t="s">
        <v>302</v>
      </c>
      <c r="N189" s="49" t="s">
        <v>2124</v>
      </c>
      <c r="O189" s="90" t="s">
        <v>297</v>
      </c>
    </row>
    <row r="190" spans="1:15" ht="60" x14ac:dyDescent="0.2">
      <c r="A190" s="46">
        <v>189</v>
      </c>
      <c r="B190" s="49" t="s">
        <v>298</v>
      </c>
      <c r="C190" s="61">
        <v>44655</v>
      </c>
      <c r="D190" s="49" t="s">
        <v>27</v>
      </c>
      <c r="E190" s="49" t="s">
        <v>267</v>
      </c>
      <c r="F190" s="61" t="s">
        <v>2128</v>
      </c>
      <c r="G190" s="61" t="s">
        <v>1443</v>
      </c>
      <c r="H190" s="49" t="s">
        <v>268</v>
      </c>
      <c r="I190" s="49" t="s">
        <v>299</v>
      </c>
      <c r="J190" s="51" t="s">
        <v>10</v>
      </c>
      <c r="K190" s="56" t="s">
        <v>9</v>
      </c>
      <c r="L190" s="49" t="s">
        <v>2098</v>
      </c>
      <c r="M190" s="49" t="s">
        <v>300</v>
      </c>
      <c r="N190" s="49" t="s">
        <v>2124</v>
      </c>
      <c r="O190" s="90" t="s">
        <v>297</v>
      </c>
    </row>
    <row r="191" spans="1:15" ht="30" x14ac:dyDescent="0.2">
      <c r="A191" s="46">
        <v>190</v>
      </c>
      <c r="B191" s="49" t="s">
        <v>301</v>
      </c>
      <c r="C191" s="61">
        <v>44712</v>
      </c>
      <c r="D191" s="49" t="s">
        <v>27</v>
      </c>
      <c r="E191" s="49" t="s">
        <v>267</v>
      </c>
      <c r="F191" s="61" t="s">
        <v>2126</v>
      </c>
      <c r="G191" s="61" t="s">
        <v>264</v>
      </c>
      <c r="H191" s="49" t="s">
        <v>268</v>
      </c>
      <c r="I191" s="49" t="s">
        <v>299</v>
      </c>
      <c r="J191" s="51" t="s">
        <v>10</v>
      </c>
      <c r="K191" s="56" t="s">
        <v>9</v>
      </c>
      <c r="L191" s="49" t="s">
        <v>302</v>
      </c>
      <c r="M191" s="49" t="s">
        <v>303</v>
      </c>
      <c r="N191" s="49" t="s">
        <v>2124</v>
      </c>
      <c r="O191" s="90" t="s">
        <v>304</v>
      </c>
    </row>
    <row r="192" spans="1:15" ht="43.5" customHeight="1" x14ac:dyDescent="0.2">
      <c r="A192" s="46">
        <v>191</v>
      </c>
      <c r="B192" s="49" t="s">
        <v>305</v>
      </c>
      <c r="C192" s="61">
        <v>44777</v>
      </c>
      <c r="D192" s="49" t="s">
        <v>27</v>
      </c>
      <c r="E192" s="49" t="s">
        <v>267</v>
      </c>
      <c r="F192" s="61" t="s">
        <v>2127</v>
      </c>
      <c r="G192" s="61" t="s">
        <v>1459</v>
      </c>
      <c r="H192" s="49" t="s">
        <v>268</v>
      </c>
      <c r="I192" s="49" t="s">
        <v>306</v>
      </c>
      <c r="J192" s="51" t="s">
        <v>8</v>
      </c>
      <c r="K192" s="56" t="s">
        <v>9</v>
      </c>
      <c r="L192" s="49" t="s">
        <v>302</v>
      </c>
      <c r="M192" s="49" t="s">
        <v>307</v>
      </c>
      <c r="N192" s="49" t="s">
        <v>2124</v>
      </c>
      <c r="O192" s="90" t="s">
        <v>2125</v>
      </c>
    </row>
    <row r="193" spans="1:15" ht="30" x14ac:dyDescent="0.2">
      <c r="A193" s="46">
        <v>192</v>
      </c>
      <c r="B193" s="49" t="s">
        <v>308</v>
      </c>
      <c r="C193" s="61">
        <v>44792</v>
      </c>
      <c r="D193" s="49" t="s">
        <v>27</v>
      </c>
      <c r="E193" s="49" t="s">
        <v>267</v>
      </c>
      <c r="F193" s="61" t="s">
        <v>2126</v>
      </c>
      <c r="G193" s="61" t="s">
        <v>1461</v>
      </c>
      <c r="H193" s="49" t="s">
        <v>268</v>
      </c>
      <c r="I193" s="49" t="s">
        <v>309</v>
      </c>
      <c r="J193" s="51" t="s">
        <v>8</v>
      </c>
      <c r="K193" s="56" t="s">
        <v>9</v>
      </c>
      <c r="L193" s="49" t="s">
        <v>310</v>
      </c>
      <c r="M193" s="49" t="s">
        <v>311</v>
      </c>
      <c r="N193" s="49" t="s">
        <v>2124</v>
      </c>
      <c r="O193" s="90" t="s">
        <v>312</v>
      </c>
    </row>
    <row r="194" spans="1:15" ht="30" x14ac:dyDescent="0.2">
      <c r="A194" s="46">
        <v>193</v>
      </c>
      <c r="B194" s="49" t="s">
        <v>313</v>
      </c>
      <c r="C194" s="61">
        <v>44839</v>
      </c>
      <c r="D194" s="49" t="s">
        <v>27</v>
      </c>
      <c r="E194" s="49" t="s">
        <v>267</v>
      </c>
      <c r="F194" s="61" t="s">
        <v>2126</v>
      </c>
      <c r="G194" s="61" t="s">
        <v>1461</v>
      </c>
      <c r="H194" s="49" t="s">
        <v>268</v>
      </c>
      <c r="I194" s="49" t="s">
        <v>306</v>
      </c>
      <c r="J194" s="51" t="s">
        <v>8</v>
      </c>
      <c r="K194" s="56" t="s">
        <v>9</v>
      </c>
      <c r="L194" s="49" t="s">
        <v>526</v>
      </c>
      <c r="M194" s="49" t="s">
        <v>314</v>
      </c>
      <c r="N194" s="49" t="s">
        <v>2124</v>
      </c>
      <c r="O194" s="90" t="s">
        <v>312</v>
      </c>
    </row>
    <row r="195" spans="1:15" ht="60" x14ac:dyDescent="0.2">
      <c r="A195" s="46">
        <v>194</v>
      </c>
      <c r="B195" s="49" t="s">
        <v>295</v>
      </c>
      <c r="C195" s="61">
        <v>44882</v>
      </c>
      <c r="D195" s="49" t="s">
        <v>27</v>
      </c>
      <c r="E195" s="49" t="s">
        <v>267</v>
      </c>
      <c r="F195" s="61" t="s">
        <v>2126</v>
      </c>
      <c r="G195" s="61" t="s">
        <v>264</v>
      </c>
      <c r="H195" s="49" t="s">
        <v>268</v>
      </c>
      <c r="I195" s="49" t="s">
        <v>295</v>
      </c>
      <c r="J195" s="51" t="s">
        <v>8</v>
      </c>
      <c r="K195" s="56" t="s">
        <v>9</v>
      </c>
      <c r="L195" s="49" t="s">
        <v>526</v>
      </c>
      <c r="M195" s="49" t="s">
        <v>315</v>
      </c>
      <c r="N195" s="49" t="s">
        <v>2124</v>
      </c>
      <c r="O195" s="90" t="s">
        <v>297</v>
      </c>
    </row>
    <row r="196" spans="1:15" ht="30" x14ac:dyDescent="0.2">
      <c r="A196" s="46">
        <v>195</v>
      </c>
      <c r="B196" s="49" t="s">
        <v>316</v>
      </c>
      <c r="C196" s="61">
        <v>44930</v>
      </c>
      <c r="D196" s="49" t="s">
        <v>27</v>
      </c>
      <c r="E196" s="49" t="s">
        <v>267</v>
      </c>
      <c r="F196" s="61" t="s">
        <v>2126</v>
      </c>
      <c r="G196" s="61" t="s">
        <v>264</v>
      </c>
      <c r="H196" s="49" t="s">
        <v>268</v>
      </c>
      <c r="I196" s="49" t="s">
        <v>281</v>
      </c>
      <c r="J196" s="51" t="s">
        <v>8</v>
      </c>
      <c r="K196" s="56" t="s">
        <v>9</v>
      </c>
      <c r="L196" s="49" t="s">
        <v>526</v>
      </c>
      <c r="M196" s="49" t="s">
        <v>307</v>
      </c>
      <c r="N196" s="49" t="s">
        <v>2124</v>
      </c>
      <c r="O196" s="90" t="s">
        <v>2125</v>
      </c>
    </row>
    <row r="197" spans="1:15" ht="30" x14ac:dyDescent="0.2">
      <c r="A197" s="46">
        <v>196</v>
      </c>
      <c r="B197" s="49" t="s">
        <v>317</v>
      </c>
      <c r="C197" s="61">
        <v>44970</v>
      </c>
      <c r="D197" s="49" t="s">
        <v>27</v>
      </c>
      <c r="E197" s="49" t="s">
        <v>267</v>
      </c>
      <c r="F197" s="61" t="s">
        <v>2126</v>
      </c>
      <c r="G197" s="61" t="s">
        <v>1461</v>
      </c>
      <c r="H197" s="49" t="s">
        <v>268</v>
      </c>
      <c r="I197" s="49" t="s">
        <v>318</v>
      </c>
      <c r="J197" s="51" t="s">
        <v>8</v>
      </c>
      <c r="K197" s="56" t="s">
        <v>128</v>
      </c>
      <c r="L197" s="49" t="s">
        <v>526</v>
      </c>
      <c r="M197" s="49" t="s">
        <v>319</v>
      </c>
      <c r="N197" s="49" t="s">
        <v>2124</v>
      </c>
      <c r="O197" s="90" t="s">
        <v>272</v>
      </c>
    </row>
    <row r="198" spans="1:15" ht="30" x14ac:dyDescent="0.2">
      <c r="A198" s="46">
        <v>197</v>
      </c>
      <c r="B198" s="49" t="s">
        <v>320</v>
      </c>
      <c r="C198" s="61">
        <v>44980</v>
      </c>
      <c r="D198" s="49" t="s">
        <v>27</v>
      </c>
      <c r="E198" s="49" t="s">
        <v>267</v>
      </c>
      <c r="F198" s="61" t="s">
        <v>2126</v>
      </c>
      <c r="G198" s="61" t="s">
        <v>108</v>
      </c>
      <c r="H198" s="49" t="s">
        <v>268</v>
      </c>
      <c r="I198" s="49" t="s">
        <v>318</v>
      </c>
      <c r="J198" s="51" t="s">
        <v>8</v>
      </c>
      <c r="K198" s="56" t="s">
        <v>128</v>
      </c>
      <c r="L198" s="49" t="s">
        <v>526</v>
      </c>
      <c r="M198" s="49" t="s">
        <v>321</v>
      </c>
      <c r="N198" s="49" t="s">
        <v>2124</v>
      </c>
      <c r="O198" s="90" t="s">
        <v>272</v>
      </c>
    </row>
    <row r="199" spans="1:15" ht="45" x14ac:dyDescent="0.2">
      <c r="A199" s="46">
        <v>198</v>
      </c>
      <c r="B199" s="49" t="s">
        <v>322</v>
      </c>
      <c r="C199" s="61">
        <v>44985</v>
      </c>
      <c r="D199" s="49" t="s">
        <v>27</v>
      </c>
      <c r="E199" s="49" t="s">
        <v>267</v>
      </c>
      <c r="F199" s="61" t="s">
        <v>2126</v>
      </c>
      <c r="G199" s="61" t="s">
        <v>1461</v>
      </c>
      <c r="H199" s="49" t="s">
        <v>268</v>
      </c>
      <c r="I199" s="49" t="s">
        <v>318</v>
      </c>
      <c r="J199" s="51" t="s">
        <v>8</v>
      </c>
      <c r="K199" s="56" t="s">
        <v>9</v>
      </c>
      <c r="L199" s="49" t="s">
        <v>526</v>
      </c>
      <c r="M199" s="49" t="s">
        <v>323</v>
      </c>
      <c r="N199" s="49" t="s">
        <v>2124</v>
      </c>
      <c r="O199" s="90" t="s">
        <v>2125</v>
      </c>
    </row>
    <row r="200" spans="1:15" ht="30" x14ac:dyDescent="0.2">
      <c r="A200" s="46">
        <v>199</v>
      </c>
      <c r="B200" s="49" t="s">
        <v>324</v>
      </c>
      <c r="C200" s="91">
        <v>44998</v>
      </c>
      <c r="D200" s="49" t="s">
        <v>27</v>
      </c>
      <c r="E200" s="49" t="s">
        <v>267</v>
      </c>
      <c r="F200" s="61" t="s">
        <v>2126</v>
      </c>
      <c r="G200" s="61" t="s">
        <v>264</v>
      </c>
      <c r="H200" s="49" t="s">
        <v>268</v>
      </c>
      <c r="I200" s="49" t="s">
        <v>325</v>
      </c>
      <c r="J200" s="51" t="s">
        <v>8</v>
      </c>
      <c r="K200" s="56" t="s">
        <v>9</v>
      </c>
      <c r="L200" s="49" t="s">
        <v>526</v>
      </c>
      <c r="M200" s="49" t="s">
        <v>326</v>
      </c>
      <c r="N200" s="49" t="s">
        <v>2124</v>
      </c>
      <c r="O200" s="90" t="s">
        <v>327</v>
      </c>
    </row>
    <row r="201" spans="1:15" ht="30" x14ac:dyDescent="0.2">
      <c r="A201" s="46">
        <v>200</v>
      </c>
      <c r="B201" s="49" t="s">
        <v>328</v>
      </c>
      <c r="C201" s="91">
        <v>45037</v>
      </c>
      <c r="D201" s="49" t="s">
        <v>27</v>
      </c>
      <c r="E201" s="49" t="s">
        <v>267</v>
      </c>
      <c r="F201" s="61" t="s">
        <v>2126</v>
      </c>
      <c r="G201" s="61" t="s">
        <v>108</v>
      </c>
      <c r="H201" s="49" t="s">
        <v>268</v>
      </c>
      <c r="I201" s="49" t="s">
        <v>269</v>
      </c>
      <c r="J201" s="51" t="s">
        <v>8</v>
      </c>
      <c r="K201" s="56" t="s">
        <v>9</v>
      </c>
      <c r="L201" s="49" t="s">
        <v>526</v>
      </c>
      <c r="M201" s="49" t="s">
        <v>329</v>
      </c>
      <c r="N201" s="49" t="s">
        <v>2124</v>
      </c>
      <c r="O201" s="90" t="s">
        <v>2125</v>
      </c>
    </row>
    <row r="202" spans="1:15" ht="30" x14ac:dyDescent="0.2">
      <c r="A202" s="46">
        <v>201</v>
      </c>
      <c r="B202" s="49" t="s">
        <v>330</v>
      </c>
      <c r="C202" s="91">
        <v>45041</v>
      </c>
      <c r="D202" s="49" t="s">
        <v>27</v>
      </c>
      <c r="E202" s="49" t="s">
        <v>267</v>
      </c>
      <c r="F202" s="61" t="s">
        <v>2126</v>
      </c>
      <c r="G202" s="61" t="s">
        <v>1461</v>
      </c>
      <c r="H202" s="49" t="s">
        <v>268</v>
      </c>
      <c r="I202" s="49" t="s">
        <v>325</v>
      </c>
      <c r="J202" s="51" t="s">
        <v>8</v>
      </c>
      <c r="K202" s="56" t="s">
        <v>9</v>
      </c>
      <c r="L202" s="49" t="s">
        <v>526</v>
      </c>
      <c r="M202" s="49" t="s">
        <v>331</v>
      </c>
      <c r="N202" s="49" t="s">
        <v>2124</v>
      </c>
      <c r="O202" s="90" t="s">
        <v>2125</v>
      </c>
    </row>
    <row r="203" spans="1:15" ht="30" x14ac:dyDescent="0.2">
      <c r="A203" s="46">
        <v>202</v>
      </c>
      <c r="B203" s="49" t="s">
        <v>332</v>
      </c>
      <c r="C203" s="91">
        <v>45048</v>
      </c>
      <c r="D203" s="49" t="s">
        <v>27</v>
      </c>
      <c r="E203" s="49" t="s">
        <v>267</v>
      </c>
      <c r="F203" s="61" t="s">
        <v>2126</v>
      </c>
      <c r="G203" s="61" t="s">
        <v>108</v>
      </c>
      <c r="H203" s="49" t="s">
        <v>268</v>
      </c>
      <c r="I203" s="49" t="s">
        <v>309</v>
      </c>
      <c r="J203" s="51" t="s">
        <v>8</v>
      </c>
      <c r="K203" s="56" t="s">
        <v>9</v>
      </c>
      <c r="L203" s="49" t="s">
        <v>526</v>
      </c>
      <c r="M203" s="49" t="s">
        <v>333</v>
      </c>
      <c r="N203" s="49" t="s">
        <v>2124</v>
      </c>
      <c r="O203" s="90" t="s">
        <v>2125</v>
      </c>
    </row>
    <row r="204" spans="1:15" ht="30" x14ac:dyDescent="0.2">
      <c r="A204" s="46">
        <v>203</v>
      </c>
      <c r="B204" s="49" t="s">
        <v>334</v>
      </c>
      <c r="C204" s="91">
        <v>45064</v>
      </c>
      <c r="D204" s="49" t="s">
        <v>27</v>
      </c>
      <c r="E204" s="49" t="s">
        <v>267</v>
      </c>
      <c r="F204" s="61" t="s">
        <v>2126</v>
      </c>
      <c r="G204" s="61" t="s">
        <v>1461</v>
      </c>
      <c r="H204" s="49" t="s">
        <v>268</v>
      </c>
      <c r="I204" s="49" t="s">
        <v>309</v>
      </c>
      <c r="J204" s="51" t="s">
        <v>8</v>
      </c>
      <c r="K204" s="56" t="s">
        <v>9</v>
      </c>
      <c r="L204" s="49" t="s">
        <v>526</v>
      </c>
      <c r="M204" s="49" t="s">
        <v>335</v>
      </c>
      <c r="N204" s="49" t="s">
        <v>2124</v>
      </c>
      <c r="O204" s="90" t="s">
        <v>2125</v>
      </c>
    </row>
    <row r="205" spans="1:15" ht="45" x14ac:dyDescent="0.2">
      <c r="A205" s="46">
        <v>204</v>
      </c>
      <c r="B205" s="49" t="s">
        <v>336</v>
      </c>
      <c r="C205" s="91">
        <v>45084</v>
      </c>
      <c r="D205" s="49" t="s">
        <v>27</v>
      </c>
      <c r="E205" s="49" t="s">
        <v>267</v>
      </c>
      <c r="F205" s="61" t="s">
        <v>2127</v>
      </c>
      <c r="G205" s="61" t="s">
        <v>1458</v>
      </c>
      <c r="H205" s="49" t="s">
        <v>268</v>
      </c>
      <c r="I205" s="49" t="s">
        <v>274</v>
      </c>
      <c r="J205" s="51" t="s">
        <v>8</v>
      </c>
      <c r="K205" s="56" t="s">
        <v>128</v>
      </c>
      <c r="L205" s="49" t="s">
        <v>526</v>
      </c>
      <c r="M205" s="49" t="s">
        <v>337</v>
      </c>
      <c r="N205" s="49" t="s">
        <v>2124</v>
      </c>
      <c r="O205" s="90" t="s">
        <v>277</v>
      </c>
    </row>
    <row r="206" spans="1:15" ht="30" x14ac:dyDescent="0.2">
      <c r="A206" s="46">
        <v>205</v>
      </c>
      <c r="B206" s="49" t="s">
        <v>338</v>
      </c>
      <c r="C206" s="91">
        <v>45093</v>
      </c>
      <c r="D206" s="49" t="s">
        <v>27</v>
      </c>
      <c r="E206" s="49" t="s">
        <v>267</v>
      </c>
      <c r="F206" s="61" t="s">
        <v>2126</v>
      </c>
      <c r="G206" s="61" t="s">
        <v>1461</v>
      </c>
      <c r="H206" s="49" t="s">
        <v>268</v>
      </c>
      <c r="I206" s="49" t="s">
        <v>339</v>
      </c>
      <c r="J206" s="51" t="s">
        <v>8</v>
      </c>
      <c r="K206" s="56" t="s">
        <v>128</v>
      </c>
      <c r="L206" s="49" t="s">
        <v>526</v>
      </c>
      <c r="M206" s="49" t="s">
        <v>340</v>
      </c>
      <c r="N206" s="49" t="s">
        <v>2124</v>
      </c>
      <c r="O206" s="90" t="s">
        <v>277</v>
      </c>
    </row>
    <row r="207" spans="1:15" ht="30" x14ac:dyDescent="0.2">
      <c r="A207" s="46">
        <v>206</v>
      </c>
      <c r="B207" s="49" t="s">
        <v>341</v>
      </c>
      <c r="C207" s="91">
        <v>45128</v>
      </c>
      <c r="D207" s="49" t="s">
        <v>27</v>
      </c>
      <c r="E207" s="49" t="s">
        <v>267</v>
      </c>
      <c r="F207" s="61" t="s">
        <v>2126</v>
      </c>
      <c r="G207" s="61" t="s">
        <v>1461</v>
      </c>
      <c r="H207" s="49" t="s">
        <v>268</v>
      </c>
      <c r="I207" s="49" t="s">
        <v>291</v>
      </c>
      <c r="J207" s="51" t="s">
        <v>8</v>
      </c>
      <c r="K207" s="56" t="s">
        <v>9</v>
      </c>
      <c r="L207" s="49" t="s">
        <v>526</v>
      </c>
      <c r="M207" s="49" t="s">
        <v>342</v>
      </c>
      <c r="N207" s="49" t="s">
        <v>2124</v>
      </c>
      <c r="O207" s="90" t="s">
        <v>343</v>
      </c>
    </row>
    <row r="208" spans="1:15" ht="30" x14ac:dyDescent="0.2">
      <c r="A208" s="46">
        <v>207</v>
      </c>
      <c r="B208" s="49" t="s">
        <v>254</v>
      </c>
      <c r="C208" s="91">
        <v>45139</v>
      </c>
      <c r="D208" s="49" t="s">
        <v>27</v>
      </c>
      <c r="E208" s="49" t="s">
        <v>267</v>
      </c>
      <c r="F208" s="61" t="s">
        <v>2126</v>
      </c>
      <c r="G208" s="61" t="s">
        <v>1461</v>
      </c>
      <c r="H208" s="49" t="s">
        <v>268</v>
      </c>
      <c r="I208" s="49" t="s">
        <v>274</v>
      </c>
      <c r="J208" s="51" t="s">
        <v>8</v>
      </c>
      <c r="K208" s="56" t="s">
        <v>9</v>
      </c>
      <c r="L208" s="49" t="s">
        <v>526</v>
      </c>
      <c r="M208" s="49" t="s">
        <v>344</v>
      </c>
      <c r="N208" s="49" t="s">
        <v>2124</v>
      </c>
      <c r="O208" s="90" t="s">
        <v>2125</v>
      </c>
    </row>
    <row r="209" spans="1:15" ht="75" x14ac:dyDescent="0.2">
      <c r="A209" s="46">
        <v>208</v>
      </c>
      <c r="B209" s="49" t="s">
        <v>345</v>
      </c>
      <c r="C209" s="94" t="s">
        <v>346</v>
      </c>
      <c r="D209" s="49" t="s">
        <v>27</v>
      </c>
      <c r="E209" s="49" t="s">
        <v>121</v>
      </c>
      <c r="F209" s="61" t="s">
        <v>2133</v>
      </c>
      <c r="G209" s="61" t="s">
        <v>1450</v>
      </c>
      <c r="H209" s="49" t="s">
        <v>121</v>
      </c>
      <c r="I209" s="49" t="s">
        <v>347</v>
      </c>
      <c r="J209" s="51" t="s">
        <v>348</v>
      </c>
      <c r="K209" s="49" t="s">
        <v>349</v>
      </c>
      <c r="L209" s="49" t="s">
        <v>350</v>
      </c>
      <c r="M209" s="49" t="s">
        <v>351</v>
      </c>
      <c r="N209" s="49" t="s">
        <v>352</v>
      </c>
      <c r="O209" s="90" t="s">
        <v>353</v>
      </c>
    </row>
    <row r="210" spans="1:15" ht="60" x14ac:dyDescent="0.2">
      <c r="A210" s="46">
        <v>209</v>
      </c>
      <c r="B210" s="49" t="s">
        <v>354</v>
      </c>
      <c r="C210" s="95" t="s">
        <v>355</v>
      </c>
      <c r="D210" s="49" t="s">
        <v>27</v>
      </c>
      <c r="E210" s="49" t="s">
        <v>121</v>
      </c>
      <c r="F210" s="61" t="s">
        <v>2128</v>
      </c>
      <c r="G210" s="61" t="s">
        <v>1448</v>
      </c>
      <c r="H210" s="49" t="s">
        <v>121</v>
      </c>
      <c r="I210" s="49" t="s">
        <v>356</v>
      </c>
      <c r="J210" s="51" t="s">
        <v>357</v>
      </c>
      <c r="K210" s="49" t="s">
        <v>349</v>
      </c>
      <c r="L210" s="49" t="s">
        <v>358</v>
      </c>
      <c r="M210" s="49" t="s">
        <v>359</v>
      </c>
      <c r="N210" s="49" t="s">
        <v>360</v>
      </c>
      <c r="O210" s="90" t="s">
        <v>361</v>
      </c>
    </row>
    <row r="211" spans="1:15" ht="180" x14ac:dyDescent="0.2">
      <c r="A211" s="46">
        <v>210</v>
      </c>
      <c r="B211" s="49" t="s">
        <v>362</v>
      </c>
      <c r="C211" s="95" t="s">
        <v>363</v>
      </c>
      <c r="D211" s="49" t="s">
        <v>27</v>
      </c>
      <c r="E211" s="49" t="s">
        <v>121</v>
      </c>
      <c r="F211" s="61" t="s">
        <v>2133</v>
      </c>
      <c r="G211" s="61" t="s">
        <v>1449</v>
      </c>
      <c r="H211" s="49" t="s">
        <v>121</v>
      </c>
      <c r="I211" s="49" t="s">
        <v>121</v>
      </c>
      <c r="J211" s="51" t="s">
        <v>348</v>
      </c>
      <c r="K211" s="49" t="s">
        <v>349</v>
      </c>
      <c r="L211" s="49" t="s">
        <v>364</v>
      </c>
      <c r="M211" s="49" t="s">
        <v>2055</v>
      </c>
      <c r="N211" s="49" t="s">
        <v>365</v>
      </c>
      <c r="O211" s="90" t="s">
        <v>366</v>
      </c>
    </row>
    <row r="212" spans="1:15" ht="120" x14ac:dyDescent="0.2">
      <c r="A212" s="46">
        <v>211</v>
      </c>
      <c r="B212" s="49" t="s">
        <v>367</v>
      </c>
      <c r="C212" s="95" t="s">
        <v>363</v>
      </c>
      <c r="D212" s="49" t="s">
        <v>27</v>
      </c>
      <c r="E212" s="49" t="s">
        <v>121</v>
      </c>
      <c r="F212" s="61" t="s">
        <v>2127</v>
      </c>
      <c r="G212" s="61" t="s">
        <v>1459</v>
      </c>
      <c r="H212" s="49" t="s">
        <v>121</v>
      </c>
      <c r="I212" s="49" t="s">
        <v>368</v>
      </c>
      <c r="J212" s="51" t="s">
        <v>348</v>
      </c>
      <c r="K212" s="49" t="s">
        <v>369</v>
      </c>
      <c r="L212" s="49" t="s">
        <v>2033</v>
      </c>
      <c r="M212" s="49" t="s">
        <v>370</v>
      </c>
      <c r="N212" s="49" t="s">
        <v>371</v>
      </c>
      <c r="O212" s="90" t="s">
        <v>372</v>
      </c>
    </row>
    <row r="213" spans="1:15" ht="135" x14ac:dyDescent="0.2">
      <c r="A213" s="46">
        <v>212</v>
      </c>
      <c r="B213" s="49" t="s">
        <v>373</v>
      </c>
      <c r="C213" s="95" t="s">
        <v>363</v>
      </c>
      <c r="D213" s="49" t="s">
        <v>27</v>
      </c>
      <c r="E213" s="49" t="s">
        <v>121</v>
      </c>
      <c r="F213" s="61" t="s">
        <v>2126</v>
      </c>
      <c r="G213" s="61" t="s">
        <v>108</v>
      </c>
      <c r="H213" s="49" t="s">
        <v>121</v>
      </c>
      <c r="I213" s="49" t="s">
        <v>374</v>
      </c>
      <c r="J213" s="51" t="s">
        <v>348</v>
      </c>
      <c r="K213" s="49" t="s">
        <v>349</v>
      </c>
      <c r="L213" s="49" t="s">
        <v>375</v>
      </c>
      <c r="M213" s="49" t="s">
        <v>376</v>
      </c>
      <c r="N213" s="49" t="s">
        <v>377</v>
      </c>
      <c r="O213" s="90" t="s">
        <v>2056</v>
      </c>
    </row>
    <row r="214" spans="1:15" ht="75" x14ac:dyDescent="0.2">
      <c r="A214" s="46">
        <v>213</v>
      </c>
      <c r="B214" s="49" t="s">
        <v>378</v>
      </c>
      <c r="C214" s="95" t="s">
        <v>379</v>
      </c>
      <c r="D214" s="49" t="s">
        <v>27</v>
      </c>
      <c r="E214" s="49" t="s">
        <v>121</v>
      </c>
      <c r="F214" s="61" t="s">
        <v>2132</v>
      </c>
      <c r="G214" s="61" t="s">
        <v>1452</v>
      </c>
      <c r="H214" s="49" t="s">
        <v>121</v>
      </c>
      <c r="I214" s="49" t="s">
        <v>380</v>
      </c>
      <c r="J214" s="51" t="s">
        <v>348</v>
      </c>
      <c r="K214" s="56" t="s">
        <v>381</v>
      </c>
      <c r="L214" s="49" t="s">
        <v>382</v>
      </c>
      <c r="M214" s="49" t="s">
        <v>383</v>
      </c>
      <c r="N214" s="49" t="s">
        <v>384</v>
      </c>
      <c r="O214" s="90" t="s">
        <v>385</v>
      </c>
    </row>
    <row r="215" spans="1:15" ht="105" x14ac:dyDescent="0.2">
      <c r="A215" s="46">
        <v>214</v>
      </c>
      <c r="B215" s="49" t="s">
        <v>386</v>
      </c>
      <c r="C215" s="95" t="s">
        <v>387</v>
      </c>
      <c r="D215" s="49" t="s">
        <v>27</v>
      </c>
      <c r="E215" s="49" t="s">
        <v>121</v>
      </c>
      <c r="F215" s="61" t="s">
        <v>2128</v>
      </c>
      <c r="G215" s="61" t="s">
        <v>1443</v>
      </c>
      <c r="H215" s="49" t="s">
        <v>121</v>
      </c>
      <c r="I215" s="49" t="s">
        <v>388</v>
      </c>
      <c r="J215" s="51" t="s">
        <v>348</v>
      </c>
      <c r="K215" s="49" t="s">
        <v>389</v>
      </c>
      <c r="L215" s="49" t="s">
        <v>2102</v>
      </c>
      <c r="M215" s="49" t="s">
        <v>390</v>
      </c>
      <c r="N215" s="49" t="s">
        <v>391</v>
      </c>
      <c r="O215" s="90" t="s">
        <v>2103</v>
      </c>
    </row>
    <row r="216" spans="1:15" ht="60" x14ac:dyDescent="0.2">
      <c r="A216" s="46">
        <v>215</v>
      </c>
      <c r="B216" s="49" t="s">
        <v>392</v>
      </c>
      <c r="C216" s="95" t="s">
        <v>393</v>
      </c>
      <c r="D216" s="49" t="s">
        <v>27</v>
      </c>
      <c r="E216" s="49" t="s">
        <v>121</v>
      </c>
      <c r="F216" s="61" t="s">
        <v>2132</v>
      </c>
      <c r="G216" s="61" t="s">
        <v>1452</v>
      </c>
      <c r="H216" s="49" t="s">
        <v>121</v>
      </c>
      <c r="I216" s="49" t="s">
        <v>394</v>
      </c>
      <c r="J216" s="51" t="s">
        <v>348</v>
      </c>
      <c r="K216" s="49" t="s">
        <v>381</v>
      </c>
      <c r="L216" s="49" t="s">
        <v>395</v>
      </c>
      <c r="M216" s="49" t="s">
        <v>396</v>
      </c>
      <c r="N216" s="49" t="s">
        <v>397</v>
      </c>
      <c r="O216" s="90" t="s">
        <v>398</v>
      </c>
    </row>
    <row r="217" spans="1:15" ht="90" x14ac:dyDescent="0.2">
      <c r="A217" s="46">
        <v>216</v>
      </c>
      <c r="B217" s="49" t="s">
        <v>399</v>
      </c>
      <c r="C217" s="95" t="s">
        <v>400</v>
      </c>
      <c r="D217" s="49" t="s">
        <v>27</v>
      </c>
      <c r="E217" s="49" t="s">
        <v>121</v>
      </c>
      <c r="F217" s="61" t="s">
        <v>2129</v>
      </c>
      <c r="G217" s="61" t="s">
        <v>208</v>
      </c>
      <c r="H217" s="49" t="s">
        <v>121</v>
      </c>
      <c r="I217" s="49" t="s">
        <v>121</v>
      </c>
      <c r="J217" s="51" t="s">
        <v>348</v>
      </c>
      <c r="K217" s="49" t="s">
        <v>369</v>
      </c>
      <c r="L217" s="49" t="s">
        <v>401</v>
      </c>
      <c r="M217" s="49" t="s">
        <v>402</v>
      </c>
      <c r="N217" s="49" t="s">
        <v>403</v>
      </c>
      <c r="O217" s="90" t="s">
        <v>404</v>
      </c>
    </row>
    <row r="218" spans="1:15" ht="90" x14ac:dyDescent="0.2">
      <c r="A218" s="46">
        <v>217</v>
      </c>
      <c r="B218" s="49" t="s">
        <v>405</v>
      </c>
      <c r="C218" s="95" t="s">
        <v>400</v>
      </c>
      <c r="D218" s="49" t="s">
        <v>27</v>
      </c>
      <c r="E218" s="49" t="s">
        <v>121</v>
      </c>
      <c r="F218" s="61" t="s">
        <v>2132</v>
      </c>
      <c r="G218" s="61" t="s">
        <v>1453</v>
      </c>
      <c r="H218" s="49" t="s">
        <v>121</v>
      </c>
      <c r="I218" s="49" t="s">
        <v>406</v>
      </c>
      <c r="J218" s="51" t="s">
        <v>348</v>
      </c>
      <c r="K218" s="49" t="s">
        <v>349</v>
      </c>
      <c r="L218" s="49" t="s">
        <v>407</v>
      </c>
      <c r="M218" s="49" t="s">
        <v>408</v>
      </c>
      <c r="N218" s="49" t="s">
        <v>409</v>
      </c>
      <c r="O218" s="90" t="s">
        <v>410</v>
      </c>
    </row>
    <row r="219" spans="1:15" ht="105" x14ac:dyDescent="0.2">
      <c r="A219" s="46">
        <v>218</v>
      </c>
      <c r="B219" s="49" t="s">
        <v>2104</v>
      </c>
      <c r="C219" s="95" t="s">
        <v>411</v>
      </c>
      <c r="D219" s="49" t="s">
        <v>27</v>
      </c>
      <c r="E219" s="49" t="s">
        <v>121</v>
      </c>
      <c r="F219" s="61" t="s">
        <v>2128</v>
      </c>
      <c r="G219" s="61" t="s">
        <v>1443</v>
      </c>
      <c r="H219" s="49" t="s">
        <v>121</v>
      </c>
      <c r="I219" s="49" t="s">
        <v>412</v>
      </c>
      <c r="J219" s="51" t="s">
        <v>348</v>
      </c>
      <c r="K219" s="49" t="s">
        <v>349</v>
      </c>
      <c r="L219" s="49" t="s">
        <v>2098</v>
      </c>
      <c r="M219" s="49" t="s">
        <v>413</v>
      </c>
      <c r="N219" s="49" t="s">
        <v>414</v>
      </c>
      <c r="O219" s="90" t="s">
        <v>2105</v>
      </c>
    </row>
    <row r="220" spans="1:15" ht="150" x14ac:dyDescent="0.2">
      <c r="A220" s="46">
        <v>219</v>
      </c>
      <c r="B220" s="49" t="s">
        <v>415</v>
      </c>
      <c r="C220" s="95" t="s">
        <v>416</v>
      </c>
      <c r="D220" s="49" t="s">
        <v>27</v>
      </c>
      <c r="E220" s="49" t="s">
        <v>121</v>
      </c>
      <c r="F220" s="61" t="s">
        <v>2133</v>
      </c>
      <c r="G220" s="61" t="s">
        <v>1449</v>
      </c>
      <c r="H220" s="49" t="s">
        <v>121</v>
      </c>
      <c r="I220" s="49" t="s">
        <v>406</v>
      </c>
      <c r="J220" s="51" t="s">
        <v>348</v>
      </c>
      <c r="K220" s="49" t="s">
        <v>349</v>
      </c>
      <c r="L220" s="49" t="s">
        <v>417</v>
      </c>
      <c r="M220" s="49" t="s">
        <v>418</v>
      </c>
      <c r="N220" s="49" t="s">
        <v>419</v>
      </c>
      <c r="O220" s="90" t="s">
        <v>420</v>
      </c>
    </row>
    <row r="221" spans="1:15" ht="135" x14ac:dyDescent="0.2">
      <c r="A221" s="46">
        <v>220</v>
      </c>
      <c r="B221" s="49" t="s">
        <v>421</v>
      </c>
      <c r="C221" s="95" t="s">
        <v>422</v>
      </c>
      <c r="D221" s="49" t="s">
        <v>27</v>
      </c>
      <c r="E221" s="49" t="s">
        <v>121</v>
      </c>
      <c r="F221" s="61" t="s">
        <v>2128</v>
      </c>
      <c r="G221" s="61" t="s">
        <v>1443</v>
      </c>
      <c r="H221" s="49" t="s">
        <v>121</v>
      </c>
      <c r="I221" s="49" t="s">
        <v>423</v>
      </c>
      <c r="J221" s="51" t="s">
        <v>348</v>
      </c>
      <c r="K221" s="49" t="s">
        <v>349</v>
      </c>
      <c r="L221" s="49" t="s">
        <v>2098</v>
      </c>
      <c r="M221" s="49" t="s">
        <v>424</v>
      </c>
      <c r="N221" s="49" t="s">
        <v>391</v>
      </c>
      <c r="O221" s="90" t="s">
        <v>2105</v>
      </c>
    </row>
    <row r="222" spans="1:15" ht="75" x14ac:dyDescent="0.2">
      <c r="A222" s="46">
        <v>221</v>
      </c>
      <c r="B222" s="49" t="s">
        <v>425</v>
      </c>
      <c r="C222" s="95" t="s">
        <v>426</v>
      </c>
      <c r="D222" s="49" t="s">
        <v>27</v>
      </c>
      <c r="E222" s="49" t="s">
        <v>121</v>
      </c>
      <c r="F222" s="61" t="s">
        <v>2132</v>
      </c>
      <c r="G222" s="61" t="s">
        <v>174</v>
      </c>
      <c r="H222" s="49" t="s">
        <v>121</v>
      </c>
      <c r="I222" s="49" t="s">
        <v>427</v>
      </c>
      <c r="J222" s="51" t="s">
        <v>348</v>
      </c>
      <c r="K222" s="49" t="s">
        <v>381</v>
      </c>
      <c r="L222" s="49" t="s">
        <v>428</v>
      </c>
      <c r="M222" s="49" t="s">
        <v>429</v>
      </c>
      <c r="N222" s="49" t="s">
        <v>365</v>
      </c>
      <c r="O222" s="90" t="s">
        <v>430</v>
      </c>
    </row>
    <row r="223" spans="1:15" ht="150" x14ac:dyDescent="0.2">
      <c r="A223" s="46">
        <v>222</v>
      </c>
      <c r="B223" s="49" t="s">
        <v>431</v>
      </c>
      <c r="C223" s="95" t="s">
        <v>432</v>
      </c>
      <c r="D223" s="49" t="s">
        <v>27</v>
      </c>
      <c r="E223" s="49" t="s">
        <v>121</v>
      </c>
      <c r="F223" s="61" t="s">
        <v>2133</v>
      </c>
      <c r="G223" s="61" t="s">
        <v>1449</v>
      </c>
      <c r="H223" s="49" t="s">
        <v>121</v>
      </c>
      <c r="I223" s="49" t="s">
        <v>433</v>
      </c>
      <c r="J223" s="51" t="s">
        <v>348</v>
      </c>
      <c r="K223" s="49" t="s">
        <v>349</v>
      </c>
      <c r="L223" s="49" t="s">
        <v>434</v>
      </c>
      <c r="M223" s="49" t="s">
        <v>435</v>
      </c>
      <c r="N223" s="49" t="s">
        <v>365</v>
      </c>
      <c r="O223" s="90" t="s">
        <v>436</v>
      </c>
    </row>
    <row r="224" spans="1:15" ht="120" x14ac:dyDescent="0.2">
      <c r="A224" s="46">
        <v>223</v>
      </c>
      <c r="B224" s="49" t="s">
        <v>437</v>
      </c>
      <c r="C224" s="95" t="s">
        <v>438</v>
      </c>
      <c r="D224" s="49" t="s">
        <v>27</v>
      </c>
      <c r="E224" s="49" t="s">
        <v>121</v>
      </c>
      <c r="F224" s="61" t="s">
        <v>2126</v>
      </c>
      <c r="G224" s="61" t="s">
        <v>108</v>
      </c>
      <c r="H224" s="49" t="s">
        <v>121</v>
      </c>
      <c r="I224" s="49" t="s">
        <v>121</v>
      </c>
      <c r="J224" s="51" t="s">
        <v>348</v>
      </c>
      <c r="K224" s="49" t="s">
        <v>349</v>
      </c>
      <c r="L224" s="49" t="s">
        <v>439</v>
      </c>
      <c r="M224" s="49" t="s">
        <v>440</v>
      </c>
      <c r="N224" s="49" t="s">
        <v>441</v>
      </c>
      <c r="O224" s="90" t="s">
        <v>442</v>
      </c>
    </row>
    <row r="225" spans="1:15" ht="135" x14ac:dyDescent="0.2">
      <c r="A225" s="46">
        <v>224</v>
      </c>
      <c r="B225" s="49" t="s">
        <v>443</v>
      </c>
      <c r="C225" s="95" t="s">
        <v>444</v>
      </c>
      <c r="D225" s="49" t="s">
        <v>27</v>
      </c>
      <c r="E225" s="49" t="s">
        <v>121</v>
      </c>
      <c r="F225" s="61" t="s">
        <v>2133</v>
      </c>
      <c r="G225" s="61" t="s">
        <v>1450</v>
      </c>
      <c r="H225" s="49" t="s">
        <v>121</v>
      </c>
      <c r="I225" s="49" t="s">
        <v>121</v>
      </c>
      <c r="J225" s="51" t="s">
        <v>348</v>
      </c>
      <c r="K225" s="49" t="s">
        <v>349</v>
      </c>
      <c r="L225" s="49" t="s">
        <v>445</v>
      </c>
      <c r="M225" s="49" t="s">
        <v>446</v>
      </c>
      <c r="N225" s="49" t="s">
        <v>2124</v>
      </c>
      <c r="O225" s="90" t="s">
        <v>447</v>
      </c>
    </row>
    <row r="226" spans="1:15" ht="120" x14ac:dyDescent="0.2">
      <c r="A226" s="46">
        <v>225</v>
      </c>
      <c r="B226" s="49" t="s">
        <v>448</v>
      </c>
      <c r="C226" s="95" t="s">
        <v>449</v>
      </c>
      <c r="D226" s="49" t="s">
        <v>27</v>
      </c>
      <c r="E226" s="49" t="s">
        <v>121</v>
      </c>
      <c r="F226" s="61" t="s">
        <v>2129</v>
      </c>
      <c r="G226" s="61" t="s">
        <v>208</v>
      </c>
      <c r="H226" s="49" t="s">
        <v>121</v>
      </c>
      <c r="I226" s="49" t="s">
        <v>450</v>
      </c>
      <c r="J226" s="51" t="s">
        <v>348</v>
      </c>
      <c r="K226" s="49" t="s">
        <v>349</v>
      </c>
      <c r="L226" s="49" t="s">
        <v>451</v>
      </c>
      <c r="M226" s="49" t="s">
        <v>452</v>
      </c>
      <c r="N226" s="49" t="s">
        <v>453</v>
      </c>
      <c r="O226" s="90" t="s">
        <v>454</v>
      </c>
    </row>
    <row r="227" spans="1:15" ht="135" x14ac:dyDescent="0.2">
      <c r="A227" s="46">
        <v>226</v>
      </c>
      <c r="B227" s="49" t="s">
        <v>455</v>
      </c>
      <c r="C227" s="95" t="s">
        <v>456</v>
      </c>
      <c r="D227" s="49" t="s">
        <v>27</v>
      </c>
      <c r="E227" s="49" t="s">
        <v>121</v>
      </c>
      <c r="F227" s="61" t="s">
        <v>2133</v>
      </c>
      <c r="G227" s="61" t="s">
        <v>1450</v>
      </c>
      <c r="H227" s="49" t="s">
        <v>121</v>
      </c>
      <c r="I227" s="49" t="s">
        <v>457</v>
      </c>
      <c r="J227" s="51" t="s">
        <v>348</v>
      </c>
      <c r="K227" s="49" t="s">
        <v>349</v>
      </c>
      <c r="L227" s="49" t="s">
        <v>458</v>
      </c>
      <c r="M227" s="49" t="s">
        <v>459</v>
      </c>
      <c r="N227" s="49" t="s">
        <v>460</v>
      </c>
      <c r="O227" s="90" t="s">
        <v>461</v>
      </c>
    </row>
    <row r="228" spans="1:15" ht="200.25" customHeight="1" x14ac:dyDescent="0.2">
      <c r="A228" s="46">
        <v>227</v>
      </c>
      <c r="B228" s="49" t="s">
        <v>462</v>
      </c>
      <c r="C228" s="95" t="s">
        <v>463</v>
      </c>
      <c r="D228" s="49" t="s">
        <v>27</v>
      </c>
      <c r="E228" s="49" t="s">
        <v>121</v>
      </c>
      <c r="F228" s="61" t="s">
        <v>2133</v>
      </c>
      <c r="G228" s="61" t="s">
        <v>1449</v>
      </c>
      <c r="H228" s="49" t="s">
        <v>121</v>
      </c>
      <c r="I228" s="49" t="s">
        <v>394</v>
      </c>
      <c r="J228" s="51" t="s">
        <v>348</v>
      </c>
      <c r="K228" s="49" t="s">
        <v>369</v>
      </c>
      <c r="L228" s="49" t="s">
        <v>464</v>
      </c>
      <c r="M228" s="49" t="s">
        <v>465</v>
      </c>
      <c r="N228" s="49" t="s">
        <v>466</v>
      </c>
      <c r="O228" s="90" t="s">
        <v>467</v>
      </c>
    </row>
    <row r="229" spans="1:15" ht="90" x14ac:dyDescent="0.2">
      <c r="A229" s="46">
        <v>228</v>
      </c>
      <c r="B229" s="49" t="s">
        <v>468</v>
      </c>
      <c r="C229" s="95" t="s">
        <v>463</v>
      </c>
      <c r="D229" s="49" t="s">
        <v>27</v>
      </c>
      <c r="E229" s="49" t="s">
        <v>121</v>
      </c>
      <c r="F229" s="61" t="s">
        <v>2129</v>
      </c>
      <c r="G229" s="61" t="s">
        <v>208</v>
      </c>
      <c r="H229" s="49" t="s">
        <v>121</v>
      </c>
      <c r="I229" s="49" t="s">
        <v>469</v>
      </c>
      <c r="J229" s="51" t="s">
        <v>348</v>
      </c>
      <c r="K229" s="49" t="s">
        <v>369</v>
      </c>
      <c r="L229" s="49" t="s">
        <v>470</v>
      </c>
      <c r="M229" s="49" t="s">
        <v>1894</v>
      </c>
      <c r="N229" s="49" t="s">
        <v>1895</v>
      </c>
      <c r="O229" s="90" t="s">
        <v>471</v>
      </c>
    </row>
    <row r="230" spans="1:15" ht="75" x14ac:dyDescent="0.2">
      <c r="A230" s="46">
        <v>229</v>
      </c>
      <c r="B230" s="49" t="s">
        <v>472</v>
      </c>
      <c r="C230" s="95" t="s">
        <v>473</v>
      </c>
      <c r="D230" s="49" t="s">
        <v>27</v>
      </c>
      <c r="E230" s="49" t="s">
        <v>121</v>
      </c>
      <c r="F230" s="61" t="s">
        <v>2133</v>
      </c>
      <c r="G230" s="61" t="s">
        <v>1449</v>
      </c>
      <c r="H230" s="49" t="s">
        <v>121</v>
      </c>
      <c r="I230" s="49" t="s">
        <v>121</v>
      </c>
      <c r="J230" s="51" t="s">
        <v>357</v>
      </c>
      <c r="K230" s="49" t="s">
        <v>369</v>
      </c>
      <c r="L230" s="49" t="s">
        <v>474</v>
      </c>
      <c r="M230" s="49" t="s">
        <v>475</v>
      </c>
      <c r="N230" s="49" t="s">
        <v>403</v>
      </c>
      <c r="O230" s="90" t="s">
        <v>476</v>
      </c>
    </row>
    <row r="231" spans="1:15" ht="105" x14ac:dyDescent="0.2">
      <c r="A231" s="46">
        <v>230</v>
      </c>
      <c r="B231" s="49" t="s">
        <v>477</v>
      </c>
      <c r="C231" s="95" t="s">
        <v>478</v>
      </c>
      <c r="D231" s="49" t="s">
        <v>27</v>
      </c>
      <c r="E231" s="49" t="s">
        <v>121</v>
      </c>
      <c r="F231" s="61" t="s">
        <v>2133</v>
      </c>
      <c r="G231" s="61" t="s">
        <v>1450</v>
      </c>
      <c r="H231" s="49" t="s">
        <v>121</v>
      </c>
      <c r="I231" s="49" t="s">
        <v>394</v>
      </c>
      <c r="J231" s="51" t="s">
        <v>348</v>
      </c>
      <c r="K231" s="56" t="s">
        <v>381</v>
      </c>
      <c r="L231" s="49" t="s">
        <v>479</v>
      </c>
      <c r="M231" s="49" t="s">
        <v>480</v>
      </c>
      <c r="N231" s="49" t="s">
        <v>481</v>
      </c>
      <c r="O231" s="90" t="s">
        <v>482</v>
      </c>
    </row>
    <row r="232" spans="1:15" ht="267" customHeight="1" x14ac:dyDescent="0.2">
      <c r="A232" s="46">
        <v>231</v>
      </c>
      <c r="B232" s="49" t="s">
        <v>483</v>
      </c>
      <c r="C232" s="95" t="s">
        <v>484</v>
      </c>
      <c r="D232" s="49" t="s">
        <v>27</v>
      </c>
      <c r="E232" s="49" t="s">
        <v>121</v>
      </c>
      <c r="F232" s="61" t="s">
        <v>2133</v>
      </c>
      <c r="G232" s="61" t="s">
        <v>1445</v>
      </c>
      <c r="H232" s="49" t="s">
        <v>121</v>
      </c>
      <c r="I232" s="49" t="s">
        <v>121</v>
      </c>
      <c r="J232" s="51" t="s">
        <v>348</v>
      </c>
      <c r="K232" s="49" t="s">
        <v>349</v>
      </c>
      <c r="L232" s="49" t="s">
        <v>485</v>
      </c>
      <c r="M232" s="56" t="s">
        <v>486</v>
      </c>
      <c r="N232" s="49" t="s">
        <v>487</v>
      </c>
      <c r="O232" s="90" t="s">
        <v>488</v>
      </c>
    </row>
    <row r="233" spans="1:15" ht="135" x14ac:dyDescent="0.2">
      <c r="A233" s="46">
        <v>232</v>
      </c>
      <c r="B233" s="49" t="s">
        <v>489</v>
      </c>
      <c r="C233" s="95" t="s">
        <v>490</v>
      </c>
      <c r="D233" s="49" t="s">
        <v>27</v>
      </c>
      <c r="E233" s="49" t="s">
        <v>121</v>
      </c>
      <c r="F233" s="61" t="s">
        <v>2133</v>
      </c>
      <c r="G233" s="61" t="s">
        <v>1445</v>
      </c>
      <c r="H233" s="49" t="s">
        <v>121</v>
      </c>
      <c r="I233" s="49" t="s">
        <v>491</v>
      </c>
      <c r="J233" s="51" t="s">
        <v>348</v>
      </c>
      <c r="K233" s="49" t="s">
        <v>349</v>
      </c>
      <c r="L233" s="49" t="s">
        <v>492</v>
      </c>
      <c r="M233" s="56" t="s">
        <v>493</v>
      </c>
      <c r="N233" s="49" t="s">
        <v>494</v>
      </c>
      <c r="O233" s="90" t="s">
        <v>488</v>
      </c>
    </row>
    <row r="234" spans="1:15" ht="171.75" customHeight="1" x14ac:dyDescent="0.2">
      <c r="A234" s="46">
        <v>233</v>
      </c>
      <c r="B234" s="49" t="s">
        <v>495</v>
      </c>
      <c r="C234" s="95" t="s">
        <v>496</v>
      </c>
      <c r="D234" s="49" t="s">
        <v>27</v>
      </c>
      <c r="E234" s="49" t="s">
        <v>121</v>
      </c>
      <c r="F234" s="61" t="s">
        <v>2126</v>
      </c>
      <c r="G234" s="61" t="s">
        <v>1461</v>
      </c>
      <c r="H234" s="49" t="s">
        <v>121</v>
      </c>
      <c r="I234" s="49" t="s">
        <v>406</v>
      </c>
      <c r="J234" s="51" t="s">
        <v>348</v>
      </c>
      <c r="K234" s="49" t="s">
        <v>381</v>
      </c>
      <c r="L234" s="49" t="s">
        <v>497</v>
      </c>
      <c r="M234" s="49" t="s">
        <v>498</v>
      </c>
      <c r="N234" s="49" t="s">
        <v>499</v>
      </c>
      <c r="O234" s="90" t="s">
        <v>2057</v>
      </c>
    </row>
    <row r="235" spans="1:15" ht="90" x14ac:dyDescent="0.2">
      <c r="A235" s="46">
        <v>234</v>
      </c>
      <c r="B235" s="49" t="s">
        <v>500</v>
      </c>
      <c r="C235" s="95" t="s">
        <v>496</v>
      </c>
      <c r="D235" s="49" t="s">
        <v>27</v>
      </c>
      <c r="E235" s="49" t="s">
        <v>121</v>
      </c>
      <c r="F235" s="61" t="s">
        <v>2126</v>
      </c>
      <c r="G235" s="61" t="s">
        <v>1461</v>
      </c>
      <c r="H235" s="49" t="s">
        <v>121</v>
      </c>
      <c r="I235" s="49" t="s">
        <v>501</v>
      </c>
      <c r="J235" s="51" t="s">
        <v>348</v>
      </c>
      <c r="K235" s="49" t="s">
        <v>381</v>
      </c>
      <c r="L235" s="49" t="s">
        <v>502</v>
      </c>
      <c r="M235" s="49" t="s">
        <v>503</v>
      </c>
      <c r="N235" s="49" t="s">
        <v>499</v>
      </c>
      <c r="O235" s="90" t="s">
        <v>2057</v>
      </c>
    </row>
    <row r="236" spans="1:15" ht="120" x14ac:dyDescent="0.2">
      <c r="A236" s="46">
        <v>235</v>
      </c>
      <c r="B236" s="49" t="s">
        <v>504</v>
      </c>
      <c r="C236" s="95" t="s">
        <v>505</v>
      </c>
      <c r="D236" s="49" t="s">
        <v>27</v>
      </c>
      <c r="E236" s="49" t="s">
        <v>121</v>
      </c>
      <c r="F236" s="61" t="s">
        <v>2133</v>
      </c>
      <c r="G236" s="61" t="s">
        <v>19</v>
      </c>
      <c r="H236" s="49" t="s">
        <v>121</v>
      </c>
      <c r="I236" s="49" t="s">
        <v>121</v>
      </c>
      <c r="J236" s="51" t="s">
        <v>348</v>
      </c>
      <c r="K236" s="56" t="s">
        <v>369</v>
      </c>
      <c r="L236" s="49" t="s">
        <v>506</v>
      </c>
      <c r="M236" s="49" t="s">
        <v>507</v>
      </c>
      <c r="N236" s="49" t="s">
        <v>508</v>
      </c>
      <c r="O236" s="90" t="s">
        <v>509</v>
      </c>
    </row>
    <row r="237" spans="1:15" ht="105" x14ac:dyDescent="0.2">
      <c r="A237" s="46">
        <v>236</v>
      </c>
      <c r="B237" s="49" t="s">
        <v>510</v>
      </c>
      <c r="C237" s="95" t="s">
        <v>511</v>
      </c>
      <c r="D237" s="49" t="s">
        <v>27</v>
      </c>
      <c r="E237" s="49" t="s">
        <v>121</v>
      </c>
      <c r="F237" s="61" t="s">
        <v>2133</v>
      </c>
      <c r="G237" s="61" t="s">
        <v>19</v>
      </c>
      <c r="H237" s="49" t="s">
        <v>121</v>
      </c>
      <c r="I237" s="49" t="s">
        <v>512</v>
      </c>
      <c r="J237" s="51" t="s">
        <v>348</v>
      </c>
      <c r="K237" s="49" t="s">
        <v>349</v>
      </c>
      <c r="L237" s="49" t="s">
        <v>513</v>
      </c>
      <c r="M237" s="49" t="s">
        <v>514</v>
      </c>
      <c r="N237" s="49" t="s">
        <v>515</v>
      </c>
      <c r="O237" s="90" t="s">
        <v>516</v>
      </c>
    </row>
    <row r="238" spans="1:15" ht="90" x14ac:dyDescent="0.2">
      <c r="A238" s="46">
        <v>237</v>
      </c>
      <c r="B238" s="49" t="s">
        <v>517</v>
      </c>
      <c r="C238" s="95" t="s">
        <v>518</v>
      </c>
      <c r="D238" s="49" t="s">
        <v>27</v>
      </c>
      <c r="E238" s="49" t="s">
        <v>121</v>
      </c>
      <c r="F238" s="61" t="s">
        <v>2129</v>
      </c>
      <c r="G238" s="61" t="s">
        <v>208</v>
      </c>
      <c r="H238" s="49" t="s">
        <v>121</v>
      </c>
      <c r="I238" s="49" t="s">
        <v>519</v>
      </c>
      <c r="J238" s="51" t="s">
        <v>348</v>
      </c>
      <c r="K238" s="49" t="s">
        <v>369</v>
      </c>
      <c r="L238" s="49" t="s">
        <v>520</v>
      </c>
      <c r="M238" s="49" t="s">
        <v>487</v>
      </c>
      <c r="N238" s="49" t="s">
        <v>521</v>
      </c>
      <c r="O238" s="90" t="s">
        <v>522</v>
      </c>
    </row>
    <row r="239" spans="1:15" ht="75" x14ac:dyDescent="0.2">
      <c r="A239" s="46">
        <v>238</v>
      </c>
      <c r="B239" s="49" t="s">
        <v>523</v>
      </c>
      <c r="C239" s="95" t="s">
        <v>518</v>
      </c>
      <c r="D239" s="49" t="s">
        <v>27</v>
      </c>
      <c r="E239" s="49" t="s">
        <v>121</v>
      </c>
      <c r="F239" s="61" t="s">
        <v>2126</v>
      </c>
      <c r="G239" s="61" t="s">
        <v>1461</v>
      </c>
      <c r="H239" s="49" t="s">
        <v>121</v>
      </c>
      <c r="I239" s="49" t="s">
        <v>524</v>
      </c>
      <c r="J239" s="51" t="s">
        <v>348</v>
      </c>
      <c r="K239" s="49" t="s">
        <v>369</v>
      </c>
      <c r="L239" s="49" t="s">
        <v>525</v>
      </c>
      <c r="M239" s="49" t="s">
        <v>526</v>
      </c>
      <c r="N239" s="49" t="s">
        <v>2124</v>
      </c>
      <c r="O239" s="90" t="s">
        <v>527</v>
      </c>
    </row>
    <row r="240" spans="1:15" ht="60" x14ac:dyDescent="0.2">
      <c r="A240" s="46">
        <v>239</v>
      </c>
      <c r="B240" s="49" t="s">
        <v>528</v>
      </c>
      <c r="C240" s="95" t="s">
        <v>529</v>
      </c>
      <c r="D240" s="49" t="s">
        <v>27</v>
      </c>
      <c r="E240" s="49" t="s">
        <v>121</v>
      </c>
      <c r="F240" s="61" t="s">
        <v>2129</v>
      </c>
      <c r="G240" s="61" t="s">
        <v>1454</v>
      </c>
      <c r="H240" s="49" t="s">
        <v>121</v>
      </c>
      <c r="I240" s="49" t="s">
        <v>121</v>
      </c>
      <c r="J240" s="51" t="s">
        <v>348</v>
      </c>
      <c r="K240" s="49" t="s">
        <v>369</v>
      </c>
      <c r="L240" s="49" t="s">
        <v>530</v>
      </c>
      <c r="M240" s="56" t="s">
        <v>475</v>
      </c>
      <c r="N240" s="49" t="s">
        <v>403</v>
      </c>
      <c r="O240" s="90" t="s">
        <v>531</v>
      </c>
    </row>
    <row r="241" spans="1:15" ht="75" x14ac:dyDescent="0.2">
      <c r="A241" s="46">
        <v>240</v>
      </c>
      <c r="B241" s="49" t="s">
        <v>532</v>
      </c>
      <c r="C241" s="95" t="s">
        <v>533</v>
      </c>
      <c r="D241" s="49" t="s">
        <v>27</v>
      </c>
      <c r="E241" s="49" t="s">
        <v>121</v>
      </c>
      <c r="F241" s="61" t="s">
        <v>2126</v>
      </c>
      <c r="G241" s="61" t="s">
        <v>108</v>
      </c>
      <c r="H241" s="49" t="s">
        <v>121</v>
      </c>
      <c r="I241" s="49" t="s">
        <v>380</v>
      </c>
      <c r="J241" s="51" t="s">
        <v>348</v>
      </c>
      <c r="K241" s="49" t="s">
        <v>381</v>
      </c>
      <c r="L241" s="49" t="s">
        <v>534</v>
      </c>
      <c r="M241" s="49" t="s">
        <v>535</v>
      </c>
      <c r="N241" s="49" t="s">
        <v>384</v>
      </c>
      <c r="O241" s="90" t="s">
        <v>430</v>
      </c>
    </row>
    <row r="242" spans="1:15" ht="135" x14ac:dyDescent="0.2">
      <c r="A242" s="46">
        <v>241</v>
      </c>
      <c r="B242" s="49" t="s">
        <v>2106</v>
      </c>
      <c r="C242" s="95" t="s">
        <v>536</v>
      </c>
      <c r="D242" s="49" t="s">
        <v>27</v>
      </c>
      <c r="E242" s="49" t="s">
        <v>121</v>
      </c>
      <c r="F242" s="61" t="s">
        <v>2128</v>
      </c>
      <c r="G242" s="61" t="s">
        <v>1443</v>
      </c>
      <c r="H242" s="49" t="s">
        <v>121</v>
      </c>
      <c r="I242" s="49" t="s">
        <v>406</v>
      </c>
      <c r="J242" s="51" t="s">
        <v>348</v>
      </c>
      <c r="K242" s="49" t="s">
        <v>349</v>
      </c>
      <c r="L242" s="49" t="s">
        <v>537</v>
      </c>
      <c r="M242" s="56" t="s">
        <v>2098</v>
      </c>
      <c r="N242" s="49" t="s">
        <v>409</v>
      </c>
      <c r="O242" s="90" t="s">
        <v>2107</v>
      </c>
    </row>
    <row r="243" spans="1:15" ht="75" x14ac:dyDescent="0.2">
      <c r="A243" s="46">
        <v>242</v>
      </c>
      <c r="B243" s="49" t="s">
        <v>538</v>
      </c>
      <c r="C243" s="95" t="s">
        <v>539</v>
      </c>
      <c r="D243" s="49" t="s">
        <v>27</v>
      </c>
      <c r="E243" s="49" t="s">
        <v>121</v>
      </c>
      <c r="F243" s="61" t="s">
        <v>2126</v>
      </c>
      <c r="G243" s="61" t="s">
        <v>1461</v>
      </c>
      <c r="H243" s="49" t="s">
        <v>121</v>
      </c>
      <c r="I243" s="49" t="s">
        <v>540</v>
      </c>
      <c r="J243" s="51" t="s">
        <v>348</v>
      </c>
      <c r="K243" s="49" t="s">
        <v>349</v>
      </c>
      <c r="L243" s="49" t="s">
        <v>541</v>
      </c>
      <c r="M243" s="49" t="s">
        <v>542</v>
      </c>
      <c r="N243" s="49" t="s">
        <v>543</v>
      </c>
      <c r="O243" s="90" t="s">
        <v>544</v>
      </c>
    </row>
    <row r="244" spans="1:15" ht="60" x14ac:dyDescent="0.2">
      <c r="A244" s="46">
        <v>243</v>
      </c>
      <c r="B244" s="49" t="s">
        <v>545</v>
      </c>
      <c r="C244" s="95" t="s">
        <v>546</v>
      </c>
      <c r="D244" s="49" t="s">
        <v>27</v>
      </c>
      <c r="E244" s="49" t="s">
        <v>121</v>
      </c>
      <c r="F244" s="61" t="s">
        <v>2127</v>
      </c>
      <c r="G244" s="61" t="s">
        <v>1458</v>
      </c>
      <c r="H244" s="49" t="s">
        <v>121</v>
      </c>
      <c r="I244" s="49" t="s">
        <v>356</v>
      </c>
      <c r="J244" s="51" t="s">
        <v>348</v>
      </c>
      <c r="K244" s="49" t="s">
        <v>349</v>
      </c>
      <c r="L244" s="49" t="s">
        <v>547</v>
      </c>
      <c r="M244" s="56" t="s">
        <v>548</v>
      </c>
      <c r="N244" s="49" t="s">
        <v>2124</v>
      </c>
      <c r="O244" s="90" t="s">
        <v>549</v>
      </c>
    </row>
    <row r="245" spans="1:15" ht="124.5" customHeight="1" x14ac:dyDescent="0.2">
      <c r="A245" s="46">
        <v>244</v>
      </c>
      <c r="B245" s="49" t="s">
        <v>550</v>
      </c>
      <c r="C245" s="95" t="s">
        <v>546</v>
      </c>
      <c r="D245" s="49" t="s">
        <v>27</v>
      </c>
      <c r="E245" s="49" t="s">
        <v>121</v>
      </c>
      <c r="F245" s="61" t="s">
        <v>2126</v>
      </c>
      <c r="G245" s="61" t="s">
        <v>1461</v>
      </c>
      <c r="H245" s="49" t="s">
        <v>121</v>
      </c>
      <c r="I245" s="49" t="s">
        <v>519</v>
      </c>
      <c r="J245" s="51" t="s">
        <v>348</v>
      </c>
      <c r="K245" s="49" t="s">
        <v>381</v>
      </c>
      <c r="L245" s="49" t="s">
        <v>551</v>
      </c>
      <c r="M245" s="49" t="s">
        <v>552</v>
      </c>
      <c r="N245" s="49" t="s">
        <v>2058</v>
      </c>
      <c r="O245" s="90" t="s">
        <v>2059</v>
      </c>
    </row>
    <row r="246" spans="1:15" ht="75" x14ac:dyDescent="0.2">
      <c r="A246" s="46">
        <v>245</v>
      </c>
      <c r="B246" s="56" t="s">
        <v>553</v>
      </c>
      <c r="C246" s="95" t="s">
        <v>554</v>
      </c>
      <c r="D246" s="49" t="s">
        <v>27</v>
      </c>
      <c r="E246" s="49" t="s">
        <v>121</v>
      </c>
      <c r="F246" s="61" t="s">
        <v>2129</v>
      </c>
      <c r="G246" s="61" t="s">
        <v>208</v>
      </c>
      <c r="H246" s="49" t="s">
        <v>121</v>
      </c>
      <c r="I246" s="49" t="s">
        <v>380</v>
      </c>
      <c r="J246" s="51" t="s">
        <v>348</v>
      </c>
      <c r="K246" s="49" t="s">
        <v>369</v>
      </c>
      <c r="L246" s="49" t="s">
        <v>555</v>
      </c>
      <c r="M246" s="49" t="s">
        <v>487</v>
      </c>
      <c r="N246" s="49" t="s">
        <v>521</v>
      </c>
      <c r="O246" s="90" t="s">
        <v>556</v>
      </c>
    </row>
    <row r="247" spans="1:15" ht="90" x14ac:dyDescent="0.2">
      <c r="A247" s="46">
        <v>246</v>
      </c>
      <c r="B247" s="56" t="s">
        <v>2108</v>
      </c>
      <c r="C247" s="95" t="s">
        <v>557</v>
      </c>
      <c r="D247" s="49" t="s">
        <v>27</v>
      </c>
      <c r="E247" s="49" t="s">
        <v>121</v>
      </c>
      <c r="F247" s="61" t="s">
        <v>2128</v>
      </c>
      <c r="G247" s="61" t="s">
        <v>1443</v>
      </c>
      <c r="H247" s="49" t="s">
        <v>121</v>
      </c>
      <c r="I247" s="49" t="s">
        <v>121</v>
      </c>
      <c r="J247" s="51" t="s">
        <v>348</v>
      </c>
      <c r="K247" s="49" t="s">
        <v>369</v>
      </c>
      <c r="L247" s="49" t="s">
        <v>2109</v>
      </c>
      <c r="M247" s="49" t="s">
        <v>558</v>
      </c>
      <c r="N247" s="49" t="s">
        <v>365</v>
      </c>
      <c r="O247" s="90" t="s">
        <v>559</v>
      </c>
    </row>
    <row r="248" spans="1:15" ht="60" x14ac:dyDescent="0.2">
      <c r="A248" s="46">
        <v>247</v>
      </c>
      <c r="B248" s="49" t="s">
        <v>2110</v>
      </c>
      <c r="C248" s="95" t="s">
        <v>560</v>
      </c>
      <c r="D248" s="49" t="s">
        <v>27</v>
      </c>
      <c r="E248" s="49" t="s">
        <v>121</v>
      </c>
      <c r="F248" s="61" t="s">
        <v>2128</v>
      </c>
      <c r="G248" s="61" t="s">
        <v>1443</v>
      </c>
      <c r="H248" s="49" t="s">
        <v>121</v>
      </c>
      <c r="I248" s="49" t="s">
        <v>121</v>
      </c>
      <c r="J248" s="51" t="s">
        <v>348</v>
      </c>
      <c r="K248" s="49" t="s">
        <v>381</v>
      </c>
      <c r="L248" s="49" t="s">
        <v>561</v>
      </c>
      <c r="M248" s="49" t="s">
        <v>2098</v>
      </c>
      <c r="N248" s="49" t="s">
        <v>562</v>
      </c>
      <c r="O248" s="90" t="s">
        <v>563</v>
      </c>
    </row>
    <row r="249" spans="1:15" ht="75" x14ac:dyDescent="0.2">
      <c r="A249" s="46">
        <v>248</v>
      </c>
      <c r="B249" s="49" t="s">
        <v>564</v>
      </c>
      <c r="C249" s="95" t="s">
        <v>565</v>
      </c>
      <c r="D249" s="49" t="s">
        <v>27</v>
      </c>
      <c r="E249" s="49" t="s">
        <v>121</v>
      </c>
      <c r="F249" s="61" t="s">
        <v>2126</v>
      </c>
      <c r="G249" s="61" t="s">
        <v>108</v>
      </c>
      <c r="H249" s="49" t="s">
        <v>121</v>
      </c>
      <c r="I249" s="49" t="s">
        <v>406</v>
      </c>
      <c r="J249" s="51" t="s">
        <v>348</v>
      </c>
      <c r="K249" s="49" t="s">
        <v>369</v>
      </c>
      <c r="L249" s="49" t="s">
        <v>566</v>
      </c>
      <c r="M249" s="49" t="s">
        <v>567</v>
      </c>
      <c r="N249" s="56" t="s">
        <v>409</v>
      </c>
      <c r="O249" s="90" t="s">
        <v>568</v>
      </c>
    </row>
    <row r="250" spans="1:15" ht="105" x14ac:dyDescent="0.2">
      <c r="A250" s="46">
        <v>249</v>
      </c>
      <c r="B250" s="56" t="s">
        <v>569</v>
      </c>
      <c r="C250" s="95" t="s">
        <v>570</v>
      </c>
      <c r="D250" s="49" t="s">
        <v>27</v>
      </c>
      <c r="E250" s="49" t="s">
        <v>121</v>
      </c>
      <c r="F250" s="61" t="s">
        <v>2132</v>
      </c>
      <c r="G250" s="61" t="s">
        <v>174</v>
      </c>
      <c r="H250" s="49" t="s">
        <v>121</v>
      </c>
      <c r="I250" s="49" t="s">
        <v>121</v>
      </c>
      <c r="J250" s="51" t="s">
        <v>348</v>
      </c>
      <c r="K250" s="49" t="s">
        <v>381</v>
      </c>
      <c r="L250" s="49" t="s">
        <v>571</v>
      </c>
      <c r="M250" s="49" t="s">
        <v>572</v>
      </c>
      <c r="N250" s="49" t="s">
        <v>573</v>
      </c>
      <c r="O250" s="90" t="s">
        <v>574</v>
      </c>
    </row>
    <row r="251" spans="1:15" ht="75" x14ac:dyDescent="0.2">
      <c r="A251" s="46">
        <v>250</v>
      </c>
      <c r="B251" s="49" t="s">
        <v>575</v>
      </c>
      <c r="C251" s="95" t="s">
        <v>576</v>
      </c>
      <c r="D251" s="49" t="s">
        <v>27</v>
      </c>
      <c r="E251" s="49" t="s">
        <v>121</v>
      </c>
      <c r="F251" s="61" t="s">
        <v>2133</v>
      </c>
      <c r="G251" s="61" t="s">
        <v>1450</v>
      </c>
      <c r="H251" s="49" t="s">
        <v>121</v>
      </c>
      <c r="I251" s="49" t="s">
        <v>368</v>
      </c>
      <c r="J251" s="51" t="s">
        <v>348</v>
      </c>
      <c r="K251" s="49" t="s">
        <v>369</v>
      </c>
      <c r="L251" s="49" t="s">
        <v>577</v>
      </c>
      <c r="M251" s="49" t="s">
        <v>578</v>
      </c>
      <c r="N251" s="49" t="s">
        <v>562</v>
      </c>
      <c r="O251" s="90" t="s">
        <v>579</v>
      </c>
    </row>
    <row r="252" spans="1:15" ht="135" x14ac:dyDescent="0.2">
      <c r="A252" s="46">
        <v>251</v>
      </c>
      <c r="B252" s="49" t="s">
        <v>580</v>
      </c>
      <c r="C252" s="95" t="s">
        <v>581</v>
      </c>
      <c r="D252" s="49" t="s">
        <v>27</v>
      </c>
      <c r="E252" s="49" t="s">
        <v>121</v>
      </c>
      <c r="F252" s="61" t="s">
        <v>2133</v>
      </c>
      <c r="G252" s="61" t="s">
        <v>19</v>
      </c>
      <c r="H252" s="49" t="s">
        <v>121</v>
      </c>
      <c r="I252" s="49" t="s">
        <v>582</v>
      </c>
      <c r="J252" s="51" t="s">
        <v>348</v>
      </c>
      <c r="K252" s="49" t="s">
        <v>349</v>
      </c>
      <c r="L252" s="49" t="s">
        <v>583</v>
      </c>
      <c r="M252" s="49" t="s">
        <v>584</v>
      </c>
      <c r="N252" s="49" t="s">
        <v>2124</v>
      </c>
      <c r="O252" s="90" t="s">
        <v>585</v>
      </c>
    </row>
    <row r="253" spans="1:15" ht="105" x14ac:dyDescent="0.2">
      <c r="A253" s="46">
        <v>252</v>
      </c>
      <c r="B253" s="49" t="s">
        <v>586</v>
      </c>
      <c r="C253" s="95" t="s">
        <v>587</v>
      </c>
      <c r="D253" s="49" t="s">
        <v>27</v>
      </c>
      <c r="E253" s="49" t="s">
        <v>121</v>
      </c>
      <c r="F253" s="61" t="s">
        <v>2126</v>
      </c>
      <c r="G253" s="61" t="s">
        <v>1461</v>
      </c>
      <c r="H253" s="49" t="s">
        <v>121</v>
      </c>
      <c r="I253" s="49" t="s">
        <v>356</v>
      </c>
      <c r="J253" s="51" t="s">
        <v>348</v>
      </c>
      <c r="K253" s="49" t="s">
        <v>381</v>
      </c>
      <c r="L253" s="49" t="s">
        <v>588</v>
      </c>
      <c r="M253" s="49" t="s">
        <v>589</v>
      </c>
      <c r="N253" s="49" t="s">
        <v>590</v>
      </c>
      <c r="O253" s="90" t="s">
        <v>591</v>
      </c>
    </row>
    <row r="254" spans="1:15" ht="135" x14ac:dyDescent="0.2">
      <c r="A254" s="46">
        <v>253</v>
      </c>
      <c r="B254" s="49" t="s">
        <v>592</v>
      </c>
      <c r="C254" s="95" t="s">
        <v>593</v>
      </c>
      <c r="D254" s="49" t="s">
        <v>27</v>
      </c>
      <c r="E254" s="49" t="s">
        <v>121</v>
      </c>
      <c r="F254" s="61" t="s">
        <v>2132</v>
      </c>
      <c r="G254" s="61" t="s">
        <v>174</v>
      </c>
      <c r="H254" s="49" t="s">
        <v>121</v>
      </c>
      <c r="I254" s="49" t="s">
        <v>368</v>
      </c>
      <c r="J254" s="51" t="s">
        <v>348</v>
      </c>
      <c r="K254" s="49" t="s">
        <v>369</v>
      </c>
      <c r="L254" s="49" t="s">
        <v>594</v>
      </c>
      <c r="M254" s="49" t="s">
        <v>595</v>
      </c>
      <c r="N254" s="49" t="s">
        <v>596</v>
      </c>
      <c r="O254" s="90" t="s">
        <v>597</v>
      </c>
    </row>
    <row r="255" spans="1:15" ht="105" x14ac:dyDescent="0.2">
      <c r="A255" s="46">
        <v>254</v>
      </c>
      <c r="B255" s="49" t="s">
        <v>598</v>
      </c>
      <c r="C255" s="95" t="s">
        <v>599</v>
      </c>
      <c r="D255" s="49" t="s">
        <v>27</v>
      </c>
      <c r="E255" s="49" t="s">
        <v>121</v>
      </c>
      <c r="F255" s="61" t="s">
        <v>2126</v>
      </c>
      <c r="G255" s="61" t="s">
        <v>1461</v>
      </c>
      <c r="H255" s="49" t="s">
        <v>121</v>
      </c>
      <c r="I255" s="49" t="s">
        <v>356</v>
      </c>
      <c r="J255" s="51" t="s">
        <v>348</v>
      </c>
      <c r="K255" s="49" t="s">
        <v>381</v>
      </c>
      <c r="L255" s="49" t="s">
        <v>600</v>
      </c>
      <c r="M255" s="49" t="s">
        <v>601</v>
      </c>
      <c r="N255" s="49" t="s">
        <v>602</v>
      </c>
      <c r="O255" s="90" t="s">
        <v>603</v>
      </c>
    </row>
    <row r="256" spans="1:15" ht="135" x14ac:dyDescent="0.2">
      <c r="A256" s="46">
        <v>255</v>
      </c>
      <c r="B256" s="49" t="s">
        <v>604</v>
      </c>
      <c r="C256" s="96" t="s">
        <v>605</v>
      </c>
      <c r="D256" s="49" t="s">
        <v>27</v>
      </c>
      <c r="E256" s="49" t="s">
        <v>121</v>
      </c>
      <c r="F256" s="61" t="s">
        <v>2127</v>
      </c>
      <c r="G256" s="61" t="s">
        <v>1458</v>
      </c>
      <c r="H256" s="49" t="s">
        <v>121</v>
      </c>
      <c r="I256" s="49" t="s">
        <v>388</v>
      </c>
      <c r="J256" s="51" t="s">
        <v>348</v>
      </c>
      <c r="K256" s="49" t="s">
        <v>349</v>
      </c>
      <c r="L256" s="49" t="s">
        <v>606</v>
      </c>
      <c r="M256" s="49" t="s">
        <v>607</v>
      </c>
      <c r="N256" s="49" t="s">
        <v>391</v>
      </c>
      <c r="O256" s="90" t="s">
        <v>608</v>
      </c>
    </row>
    <row r="257" spans="1:15" ht="120" x14ac:dyDescent="0.2">
      <c r="A257" s="46">
        <v>256</v>
      </c>
      <c r="B257" s="49" t="s">
        <v>609</v>
      </c>
      <c r="C257" s="95" t="s">
        <v>610</v>
      </c>
      <c r="D257" s="49" t="s">
        <v>27</v>
      </c>
      <c r="E257" s="49" t="s">
        <v>121</v>
      </c>
      <c r="F257" s="61" t="s">
        <v>2129</v>
      </c>
      <c r="G257" s="61" t="s">
        <v>208</v>
      </c>
      <c r="H257" s="49" t="s">
        <v>121</v>
      </c>
      <c r="I257" s="49" t="s">
        <v>121</v>
      </c>
      <c r="J257" s="51" t="s">
        <v>348</v>
      </c>
      <c r="K257" s="49" t="s">
        <v>381</v>
      </c>
      <c r="L257" s="49" t="s">
        <v>611</v>
      </c>
      <c r="M257" s="49" t="s">
        <v>612</v>
      </c>
      <c r="N257" s="49" t="s">
        <v>613</v>
      </c>
      <c r="O257" s="90" t="s">
        <v>614</v>
      </c>
    </row>
    <row r="258" spans="1:15" ht="105" x14ac:dyDescent="0.2">
      <c r="A258" s="46">
        <v>257</v>
      </c>
      <c r="B258" s="49" t="s">
        <v>615</v>
      </c>
      <c r="C258" s="95" t="s">
        <v>616</v>
      </c>
      <c r="D258" s="49" t="s">
        <v>27</v>
      </c>
      <c r="E258" s="49" t="s">
        <v>121</v>
      </c>
      <c r="F258" s="61" t="s">
        <v>2126</v>
      </c>
      <c r="G258" s="61" t="s">
        <v>108</v>
      </c>
      <c r="H258" s="49" t="s">
        <v>121</v>
      </c>
      <c r="I258" s="49" t="s">
        <v>423</v>
      </c>
      <c r="J258" s="51" t="s">
        <v>348</v>
      </c>
      <c r="K258" s="49" t="s">
        <v>369</v>
      </c>
      <c r="L258" s="49" t="s">
        <v>617</v>
      </c>
      <c r="M258" s="49" t="s">
        <v>618</v>
      </c>
      <c r="N258" s="49" t="s">
        <v>619</v>
      </c>
      <c r="O258" s="90" t="s">
        <v>620</v>
      </c>
    </row>
    <row r="259" spans="1:15" ht="90" x14ac:dyDescent="0.2">
      <c r="A259" s="46">
        <v>258</v>
      </c>
      <c r="B259" s="49" t="s">
        <v>621</v>
      </c>
      <c r="C259" s="95" t="s">
        <v>622</v>
      </c>
      <c r="D259" s="49" t="s">
        <v>27</v>
      </c>
      <c r="E259" s="49" t="s">
        <v>121</v>
      </c>
      <c r="F259" s="61" t="s">
        <v>2133</v>
      </c>
      <c r="G259" s="61" t="s">
        <v>623</v>
      </c>
      <c r="H259" s="49" t="s">
        <v>121</v>
      </c>
      <c r="I259" s="49" t="s">
        <v>624</v>
      </c>
      <c r="J259" s="51" t="s">
        <v>348</v>
      </c>
      <c r="K259" s="49" t="s">
        <v>349</v>
      </c>
      <c r="L259" s="49" t="s">
        <v>625</v>
      </c>
      <c r="M259" s="49" t="s">
        <v>626</v>
      </c>
      <c r="N259" s="49" t="s">
        <v>627</v>
      </c>
      <c r="O259" s="90" t="s">
        <v>628</v>
      </c>
    </row>
    <row r="260" spans="1:15" ht="75" x14ac:dyDescent="0.2">
      <c r="A260" s="46">
        <v>259</v>
      </c>
      <c r="B260" s="49" t="s">
        <v>629</v>
      </c>
      <c r="C260" s="95" t="s">
        <v>630</v>
      </c>
      <c r="D260" s="49" t="s">
        <v>27</v>
      </c>
      <c r="E260" s="49" t="s">
        <v>121</v>
      </c>
      <c r="F260" s="61" t="s">
        <v>2133</v>
      </c>
      <c r="G260" s="61" t="s">
        <v>1449</v>
      </c>
      <c r="H260" s="49" t="s">
        <v>121</v>
      </c>
      <c r="I260" s="49" t="s">
        <v>295</v>
      </c>
      <c r="J260" s="51" t="s">
        <v>348</v>
      </c>
      <c r="K260" s="49" t="s">
        <v>369</v>
      </c>
      <c r="L260" s="49" t="s">
        <v>631</v>
      </c>
      <c r="M260" s="49" t="s">
        <v>632</v>
      </c>
      <c r="N260" s="49" t="s">
        <v>633</v>
      </c>
      <c r="O260" s="90" t="s">
        <v>634</v>
      </c>
    </row>
    <row r="261" spans="1:15" ht="120" x14ac:dyDescent="0.2">
      <c r="A261" s="46">
        <v>260</v>
      </c>
      <c r="B261" s="49" t="s">
        <v>635</v>
      </c>
      <c r="C261" s="95" t="s">
        <v>636</v>
      </c>
      <c r="D261" s="49" t="s">
        <v>27</v>
      </c>
      <c r="E261" s="49" t="s">
        <v>121</v>
      </c>
      <c r="F261" s="61" t="s">
        <v>2133</v>
      </c>
      <c r="G261" s="61" t="s">
        <v>1449</v>
      </c>
      <c r="H261" s="49" t="s">
        <v>121</v>
      </c>
      <c r="I261" s="49" t="s">
        <v>624</v>
      </c>
      <c r="J261" s="51" t="s">
        <v>348</v>
      </c>
      <c r="K261" s="49" t="s">
        <v>381</v>
      </c>
      <c r="L261" s="49" t="s">
        <v>637</v>
      </c>
      <c r="M261" s="49" t="s">
        <v>638</v>
      </c>
      <c r="N261" s="49" t="s">
        <v>639</v>
      </c>
      <c r="O261" s="90" t="s">
        <v>640</v>
      </c>
    </row>
    <row r="262" spans="1:15" ht="135" x14ac:dyDescent="0.2">
      <c r="A262" s="46">
        <v>261</v>
      </c>
      <c r="B262" s="49" t="s">
        <v>641</v>
      </c>
      <c r="C262" s="95" t="s">
        <v>642</v>
      </c>
      <c r="D262" s="49" t="s">
        <v>27</v>
      </c>
      <c r="E262" s="49" t="s">
        <v>121</v>
      </c>
      <c r="F262" s="61" t="s">
        <v>2127</v>
      </c>
      <c r="G262" s="61" t="s">
        <v>1458</v>
      </c>
      <c r="H262" s="49" t="s">
        <v>121</v>
      </c>
      <c r="I262" s="49" t="s">
        <v>121</v>
      </c>
      <c r="J262" s="51" t="s">
        <v>348</v>
      </c>
      <c r="K262" s="49" t="s">
        <v>349</v>
      </c>
      <c r="L262" s="49" t="s">
        <v>643</v>
      </c>
      <c r="M262" s="49" t="s">
        <v>644</v>
      </c>
      <c r="N262" s="49" t="s">
        <v>645</v>
      </c>
      <c r="O262" s="90" t="s">
        <v>646</v>
      </c>
    </row>
    <row r="263" spans="1:15" ht="60" x14ac:dyDescent="0.2">
      <c r="A263" s="46">
        <v>262</v>
      </c>
      <c r="B263" s="49" t="s">
        <v>647</v>
      </c>
      <c r="C263" s="95" t="s">
        <v>484</v>
      </c>
      <c r="D263" s="49" t="s">
        <v>27</v>
      </c>
      <c r="E263" s="49" t="s">
        <v>121</v>
      </c>
      <c r="F263" s="61" t="s">
        <v>2129</v>
      </c>
      <c r="G263" s="61" t="s">
        <v>208</v>
      </c>
      <c r="H263" s="49" t="s">
        <v>121</v>
      </c>
      <c r="I263" s="49" t="s">
        <v>648</v>
      </c>
      <c r="J263" s="51" t="s">
        <v>348</v>
      </c>
      <c r="K263" s="49" t="s">
        <v>349</v>
      </c>
      <c r="L263" s="49" t="s">
        <v>649</v>
      </c>
      <c r="M263" s="49" t="s">
        <v>650</v>
      </c>
      <c r="N263" s="49" t="s">
        <v>2124</v>
      </c>
      <c r="O263" s="90" t="s">
        <v>651</v>
      </c>
    </row>
    <row r="264" spans="1:15" ht="135" x14ac:dyDescent="0.2">
      <c r="A264" s="46">
        <v>263</v>
      </c>
      <c r="B264" s="49" t="s">
        <v>652</v>
      </c>
      <c r="C264" s="95" t="s">
        <v>653</v>
      </c>
      <c r="D264" s="49" t="s">
        <v>27</v>
      </c>
      <c r="E264" s="49" t="s">
        <v>121</v>
      </c>
      <c r="F264" s="61" t="s">
        <v>2127</v>
      </c>
      <c r="G264" s="61" t="s">
        <v>1458</v>
      </c>
      <c r="H264" s="49" t="s">
        <v>121</v>
      </c>
      <c r="I264" s="49" t="s">
        <v>121</v>
      </c>
      <c r="J264" s="51" t="s">
        <v>348</v>
      </c>
      <c r="K264" s="49" t="s">
        <v>349</v>
      </c>
      <c r="L264" s="49" t="s">
        <v>654</v>
      </c>
      <c r="M264" s="49" t="s">
        <v>655</v>
      </c>
      <c r="N264" s="49" t="s">
        <v>656</v>
      </c>
      <c r="O264" s="90" t="s">
        <v>657</v>
      </c>
    </row>
    <row r="265" spans="1:15" ht="75" x14ac:dyDescent="0.2">
      <c r="A265" s="46">
        <v>264</v>
      </c>
      <c r="B265" s="49" t="s">
        <v>658</v>
      </c>
      <c r="C265" s="95" t="s">
        <v>659</v>
      </c>
      <c r="D265" s="49" t="s">
        <v>27</v>
      </c>
      <c r="E265" s="49" t="s">
        <v>121</v>
      </c>
      <c r="F265" s="61" t="s">
        <v>2132</v>
      </c>
      <c r="G265" s="61" t="s">
        <v>1453</v>
      </c>
      <c r="H265" s="49" t="s">
        <v>121</v>
      </c>
      <c r="I265" s="49" t="s">
        <v>121</v>
      </c>
      <c r="J265" s="51" t="s">
        <v>348</v>
      </c>
      <c r="K265" s="49" t="s">
        <v>381</v>
      </c>
      <c r="L265" s="49" t="s">
        <v>660</v>
      </c>
      <c r="M265" s="49" t="s">
        <v>661</v>
      </c>
      <c r="N265" s="49" t="s">
        <v>662</v>
      </c>
      <c r="O265" s="90" t="s">
        <v>663</v>
      </c>
    </row>
    <row r="266" spans="1:15" ht="270" x14ac:dyDescent="0.2">
      <c r="A266" s="46">
        <v>265</v>
      </c>
      <c r="B266" s="49" t="s">
        <v>664</v>
      </c>
      <c r="C266" s="95" t="s">
        <v>665</v>
      </c>
      <c r="D266" s="49" t="s">
        <v>27</v>
      </c>
      <c r="E266" s="49" t="s">
        <v>121</v>
      </c>
      <c r="F266" s="61" t="s">
        <v>2128</v>
      </c>
      <c r="G266" s="61" t="s">
        <v>1443</v>
      </c>
      <c r="H266" s="49" t="s">
        <v>121</v>
      </c>
      <c r="I266" s="49" t="s">
        <v>582</v>
      </c>
      <c r="J266" s="51" t="s">
        <v>348</v>
      </c>
      <c r="K266" s="49" t="s">
        <v>349</v>
      </c>
      <c r="L266" s="49" t="s">
        <v>666</v>
      </c>
      <c r="M266" s="49" t="s">
        <v>2098</v>
      </c>
      <c r="N266" s="49" t="s">
        <v>667</v>
      </c>
      <c r="O266" s="90" t="s">
        <v>2111</v>
      </c>
    </row>
    <row r="267" spans="1:15" ht="120" x14ac:dyDescent="0.2">
      <c r="A267" s="46">
        <v>266</v>
      </c>
      <c r="B267" s="49" t="s">
        <v>668</v>
      </c>
      <c r="C267" s="95" t="s">
        <v>669</v>
      </c>
      <c r="D267" s="49" t="s">
        <v>27</v>
      </c>
      <c r="E267" s="49" t="s">
        <v>121</v>
      </c>
      <c r="F267" s="61" t="s">
        <v>2128</v>
      </c>
      <c r="G267" s="61" t="s">
        <v>1443</v>
      </c>
      <c r="H267" s="49" t="s">
        <v>121</v>
      </c>
      <c r="I267" s="49" t="s">
        <v>670</v>
      </c>
      <c r="J267" s="51" t="s">
        <v>348</v>
      </c>
      <c r="K267" s="49" t="s">
        <v>349</v>
      </c>
      <c r="L267" s="49" t="s">
        <v>671</v>
      </c>
      <c r="M267" s="56" t="s">
        <v>2098</v>
      </c>
      <c r="N267" s="49" t="s">
        <v>672</v>
      </c>
      <c r="O267" s="90" t="s">
        <v>2112</v>
      </c>
    </row>
    <row r="268" spans="1:15" ht="90" x14ac:dyDescent="0.2">
      <c r="A268" s="46">
        <v>267</v>
      </c>
      <c r="B268" s="49" t="s">
        <v>673</v>
      </c>
      <c r="C268" s="95" t="s">
        <v>674</v>
      </c>
      <c r="D268" s="49" t="s">
        <v>27</v>
      </c>
      <c r="E268" s="49" t="s">
        <v>121</v>
      </c>
      <c r="F268" s="61" t="s">
        <v>2133</v>
      </c>
      <c r="G268" s="61" t="s">
        <v>1450</v>
      </c>
      <c r="H268" s="49" t="s">
        <v>121</v>
      </c>
      <c r="I268" s="49" t="s">
        <v>356</v>
      </c>
      <c r="J268" s="51" t="s">
        <v>348</v>
      </c>
      <c r="K268" s="49" t="s">
        <v>381</v>
      </c>
      <c r="L268" s="49" t="s">
        <v>675</v>
      </c>
      <c r="M268" s="49" t="s">
        <v>676</v>
      </c>
      <c r="N268" s="49" t="s">
        <v>677</v>
      </c>
      <c r="O268" s="90" t="s">
        <v>678</v>
      </c>
    </row>
    <row r="269" spans="1:15" ht="105" x14ac:dyDescent="0.2">
      <c r="A269" s="46">
        <v>268</v>
      </c>
      <c r="B269" s="49" t="s">
        <v>679</v>
      </c>
      <c r="C269" s="95" t="s">
        <v>680</v>
      </c>
      <c r="D269" s="49" t="s">
        <v>27</v>
      </c>
      <c r="E269" s="49" t="s">
        <v>121</v>
      </c>
      <c r="F269" s="61" t="s">
        <v>2132</v>
      </c>
      <c r="G269" s="61" t="s">
        <v>1453</v>
      </c>
      <c r="H269" s="49" t="s">
        <v>121</v>
      </c>
      <c r="I269" s="49" t="s">
        <v>121</v>
      </c>
      <c r="J269" s="51" t="s">
        <v>348</v>
      </c>
      <c r="K269" s="49" t="s">
        <v>349</v>
      </c>
      <c r="L269" s="49" t="s">
        <v>681</v>
      </c>
      <c r="M269" s="49" t="s">
        <v>682</v>
      </c>
      <c r="N269" s="49" t="s">
        <v>2124</v>
      </c>
      <c r="O269" s="90" t="s">
        <v>683</v>
      </c>
    </row>
    <row r="270" spans="1:15" ht="195" x14ac:dyDescent="0.2">
      <c r="A270" s="46">
        <v>269</v>
      </c>
      <c r="B270" s="49" t="s">
        <v>684</v>
      </c>
      <c r="C270" s="95" t="s">
        <v>685</v>
      </c>
      <c r="D270" s="49" t="s">
        <v>27</v>
      </c>
      <c r="E270" s="49" t="s">
        <v>121</v>
      </c>
      <c r="F270" s="61" t="s">
        <v>2133</v>
      </c>
      <c r="G270" s="61" t="s">
        <v>1450</v>
      </c>
      <c r="H270" s="49" t="s">
        <v>121</v>
      </c>
      <c r="I270" s="49" t="s">
        <v>368</v>
      </c>
      <c r="J270" s="51" t="s">
        <v>348</v>
      </c>
      <c r="K270" s="49" t="s">
        <v>381</v>
      </c>
      <c r="L270" s="49" t="s">
        <v>686</v>
      </c>
      <c r="M270" s="49" t="s">
        <v>687</v>
      </c>
      <c r="N270" s="49" t="s">
        <v>562</v>
      </c>
      <c r="O270" s="90" t="s">
        <v>688</v>
      </c>
    </row>
    <row r="271" spans="1:15" ht="90" x14ac:dyDescent="0.2">
      <c r="A271" s="46">
        <v>270</v>
      </c>
      <c r="B271" s="49" t="s">
        <v>689</v>
      </c>
      <c r="C271" s="95" t="s">
        <v>685</v>
      </c>
      <c r="D271" s="49" t="s">
        <v>27</v>
      </c>
      <c r="E271" s="49" t="s">
        <v>121</v>
      </c>
      <c r="F271" s="61" t="s">
        <v>2132</v>
      </c>
      <c r="G271" s="61" t="s">
        <v>1453</v>
      </c>
      <c r="H271" s="49" t="s">
        <v>121</v>
      </c>
      <c r="I271" s="49" t="s">
        <v>121</v>
      </c>
      <c r="J271" s="51" t="s">
        <v>348</v>
      </c>
      <c r="K271" s="49" t="s">
        <v>349</v>
      </c>
      <c r="L271" s="49" t="s">
        <v>690</v>
      </c>
      <c r="M271" s="49" t="s">
        <v>682</v>
      </c>
      <c r="N271" s="49" t="s">
        <v>691</v>
      </c>
      <c r="O271" s="90" t="s">
        <v>692</v>
      </c>
    </row>
    <row r="272" spans="1:15" ht="150" x14ac:dyDescent="0.2">
      <c r="A272" s="46">
        <v>271</v>
      </c>
      <c r="B272" s="49" t="s">
        <v>693</v>
      </c>
      <c r="C272" s="95" t="s">
        <v>694</v>
      </c>
      <c r="D272" s="49" t="s">
        <v>27</v>
      </c>
      <c r="E272" s="49" t="s">
        <v>121</v>
      </c>
      <c r="F272" s="61" t="s">
        <v>2127</v>
      </c>
      <c r="G272" s="61" t="s">
        <v>1458</v>
      </c>
      <c r="H272" s="49" t="s">
        <v>121</v>
      </c>
      <c r="I272" s="49" t="s">
        <v>356</v>
      </c>
      <c r="J272" s="51" t="s">
        <v>348</v>
      </c>
      <c r="K272" s="49" t="s">
        <v>349</v>
      </c>
      <c r="L272" s="49" t="s">
        <v>695</v>
      </c>
      <c r="M272" s="49" t="s">
        <v>696</v>
      </c>
      <c r="N272" s="49" t="s">
        <v>697</v>
      </c>
      <c r="O272" s="90" t="s">
        <v>698</v>
      </c>
    </row>
    <row r="273" spans="1:15" ht="105" x14ac:dyDescent="0.2">
      <c r="A273" s="46">
        <v>272</v>
      </c>
      <c r="B273" s="49" t="s">
        <v>2113</v>
      </c>
      <c r="C273" s="95" t="s">
        <v>699</v>
      </c>
      <c r="D273" s="49" t="s">
        <v>27</v>
      </c>
      <c r="E273" s="49" t="s">
        <v>121</v>
      </c>
      <c r="F273" s="61" t="s">
        <v>2128</v>
      </c>
      <c r="G273" s="61" t="s">
        <v>1443</v>
      </c>
      <c r="H273" s="49" t="s">
        <v>121</v>
      </c>
      <c r="I273" s="49" t="s">
        <v>700</v>
      </c>
      <c r="J273" s="51" t="s">
        <v>348</v>
      </c>
      <c r="K273" s="49" t="s">
        <v>349</v>
      </c>
      <c r="L273" s="49" t="s">
        <v>701</v>
      </c>
      <c r="M273" s="56" t="s">
        <v>2098</v>
      </c>
      <c r="N273" s="49" t="s">
        <v>702</v>
      </c>
      <c r="O273" s="90" t="s">
        <v>2114</v>
      </c>
    </row>
    <row r="274" spans="1:15" ht="135" x14ac:dyDescent="0.2">
      <c r="A274" s="46">
        <v>273</v>
      </c>
      <c r="B274" s="49" t="s">
        <v>2115</v>
      </c>
      <c r="C274" s="95" t="s">
        <v>699</v>
      </c>
      <c r="D274" s="49" t="s">
        <v>27</v>
      </c>
      <c r="E274" s="49" t="s">
        <v>121</v>
      </c>
      <c r="F274" s="61" t="s">
        <v>2128</v>
      </c>
      <c r="G274" s="61" t="s">
        <v>1443</v>
      </c>
      <c r="H274" s="49" t="s">
        <v>121</v>
      </c>
      <c r="I274" s="49" t="s">
        <v>670</v>
      </c>
      <c r="J274" s="51" t="s">
        <v>348</v>
      </c>
      <c r="K274" s="49" t="s">
        <v>349</v>
      </c>
      <c r="L274" s="49" t="s">
        <v>703</v>
      </c>
      <c r="M274" s="56" t="s">
        <v>2098</v>
      </c>
      <c r="N274" s="49" t="s">
        <v>672</v>
      </c>
      <c r="O274" s="90" t="s">
        <v>2116</v>
      </c>
    </row>
    <row r="275" spans="1:15" ht="120" x14ac:dyDescent="0.2">
      <c r="A275" s="46">
        <v>274</v>
      </c>
      <c r="B275" s="49" t="s">
        <v>704</v>
      </c>
      <c r="C275" s="95" t="s">
        <v>699</v>
      </c>
      <c r="D275" s="49" t="s">
        <v>27</v>
      </c>
      <c r="E275" s="49" t="s">
        <v>121</v>
      </c>
      <c r="F275" s="61" t="s">
        <v>2126</v>
      </c>
      <c r="G275" s="61" t="s">
        <v>1447</v>
      </c>
      <c r="H275" s="49" t="s">
        <v>121</v>
      </c>
      <c r="I275" s="49" t="s">
        <v>121</v>
      </c>
      <c r="J275" s="51" t="s">
        <v>348</v>
      </c>
      <c r="K275" s="49" t="s">
        <v>349</v>
      </c>
      <c r="L275" s="49" t="s">
        <v>705</v>
      </c>
      <c r="M275" s="49" t="s">
        <v>706</v>
      </c>
      <c r="N275" s="49" t="s">
        <v>707</v>
      </c>
      <c r="O275" s="90" t="s">
        <v>708</v>
      </c>
    </row>
    <row r="276" spans="1:15" ht="90" x14ac:dyDescent="0.2">
      <c r="A276" s="46">
        <v>275</v>
      </c>
      <c r="B276" s="49" t="s">
        <v>709</v>
      </c>
      <c r="C276" s="95" t="s">
        <v>710</v>
      </c>
      <c r="D276" s="49" t="s">
        <v>27</v>
      </c>
      <c r="E276" s="49" t="s">
        <v>121</v>
      </c>
      <c r="F276" s="61" t="s">
        <v>2128</v>
      </c>
      <c r="G276" s="61" t="s">
        <v>1448</v>
      </c>
      <c r="H276" s="49" t="s">
        <v>121</v>
      </c>
      <c r="I276" s="49" t="s">
        <v>356</v>
      </c>
      <c r="J276" s="51" t="s">
        <v>348</v>
      </c>
      <c r="K276" s="49" t="s">
        <v>381</v>
      </c>
      <c r="L276" s="49" t="s">
        <v>711</v>
      </c>
      <c r="M276" s="49" t="s">
        <v>712</v>
      </c>
      <c r="N276" s="49" t="s">
        <v>713</v>
      </c>
      <c r="O276" s="90" t="s">
        <v>714</v>
      </c>
    </row>
    <row r="277" spans="1:15" ht="105" x14ac:dyDescent="0.2">
      <c r="A277" s="46">
        <v>276</v>
      </c>
      <c r="B277" s="49" t="s">
        <v>715</v>
      </c>
      <c r="C277" s="95" t="s">
        <v>716</v>
      </c>
      <c r="D277" s="49" t="s">
        <v>27</v>
      </c>
      <c r="E277" s="49" t="s">
        <v>121</v>
      </c>
      <c r="F277" s="61" t="s">
        <v>2132</v>
      </c>
      <c r="G277" s="61" t="s">
        <v>1452</v>
      </c>
      <c r="H277" s="49" t="s">
        <v>121</v>
      </c>
      <c r="I277" s="49" t="s">
        <v>512</v>
      </c>
      <c r="J277" s="51" t="s">
        <v>348</v>
      </c>
      <c r="K277" s="49" t="s">
        <v>381</v>
      </c>
      <c r="L277" s="49" t="s">
        <v>717</v>
      </c>
      <c r="M277" s="49" t="s">
        <v>718</v>
      </c>
      <c r="N277" s="49" t="s">
        <v>719</v>
      </c>
      <c r="O277" s="90" t="s">
        <v>2060</v>
      </c>
    </row>
    <row r="278" spans="1:15" ht="120" x14ac:dyDescent="0.2">
      <c r="A278" s="46">
        <v>277</v>
      </c>
      <c r="B278" s="49" t="s">
        <v>2117</v>
      </c>
      <c r="C278" s="95" t="s">
        <v>720</v>
      </c>
      <c r="D278" s="49" t="s">
        <v>27</v>
      </c>
      <c r="E278" s="49" t="s">
        <v>121</v>
      </c>
      <c r="F278" s="61" t="s">
        <v>2128</v>
      </c>
      <c r="G278" s="61" t="s">
        <v>1443</v>
      </c>
      <c r="H278" s="49" t="s">
        <v>121</v>
      </c>
      <c r="I278" s="49" t="s">
        <v>721</v>
      </c>
      <c r="J278" s="51" t="s">
        <v>348</v>
      </c>
      <c r="K278" s="49" t="s">
        <v>349</v>
      </c>
      <c r="L278" s="49" t="s">
        <v>722</v>
      </c>
      <c r="M278" s="49" t="s">
        <v>2100</v>
      </c>
      <c r="N278" s="49" t="s">
        <v>723</v>
      </c>
      <c r="O278" s="90" t="s">
        <v>724</v>
      </c>
    </row>
    <row r="279" spans="1:15" ht="30" x14ac:dyDescent="0.2">
      <c r="A279" s="46">
        <v>278</v>
      </c>
      <c r="B279" s="49" t="s">
        <v>725</v>
      </c>
      <c r="C279" s="94" t="s">
        <v>726</v>
      </c>
      <c r="D279" s="49" t="s">
        <v>27</v>
      </c>
      <c r="E279" s="49" t="s">
        <v>121</v>
      </c>
      <c r="F279" s="61" t="s">
        <v>2126</v>
      </c>
      <c r="G279" s="61" t="s">
        <v>264</v>
      </c>
      <c r="H279" s="49" t="s">
        <v>121</v>
      </c>
      <c r="I279" s="49" t="s">
        <v>450</v>
      </c>
      <c r="J279" s="51" t="s">
        <v>727</v>
      </c>
      <c r="K279" s="49" t="s">
        <v>727</v>
      </c>
      <c r="L279" s="49" t="s">
        <v>526</v>
      </c>
      <c r="M279" s="56" t="s">
        <v>728</v>
      </c>
      <c r="N279" s="49" t="s">
        <v>2124</v>
      </c>
      <c r="O279" s="90" t="s">
        <v>729</v>
      </c>
    </row>
    <row r="280" spans="1:15" ht="45" x14ac:dyDescent="0.2">
      <c r="A280" s="46">
        <v>279</v>
      </c>
      <c r="B280" s="49" t="s">
        <v>730</v>
      </c>
      <c r="C280" s="95" t="s">
        <v>731</v>
      </c>
      <c r="D280" s="49" t="s">
        <v>27</v>
      </c>
      <c r="E280" s="49" t="s">
        <v>121</v>
      </c>
      <c r="F280" s="61" t="s">
        <v>2126</v>
      </c>
      <c r="G280" s="61" t="s">
        <v>1446</v>
      </c>
      <c r="H280" s="49" t="s">
        <v>121</v>
      </c>
      <c r="I280" s="49" t="s">
        <v>406</v>
      </c>
      <c r="J280" s="51" t="s">
        <v>732</v>
      </c>
      <c r="K280" s="56" t="s">
        <v>381</v>
      </c>
      <c r="L280" s="49" t="s">
        <v>733</v>
      </c>
      <c r="M280" s="49" t="s">
        <v>734</v>
      </c>
      <c r="N280" s="49" t="s">
        <v>409</v>
      </c>
      <c r="O280" s="90" t="s">
        <v>735</v>
      </c>
    </row>
    <row r="281" spans="1:15" ht="120" x14ac:dyDescent="0.2">
      <c r="A281" s="46">
        <v>280</v>
      </c>
      <c r="B281" s="49" t="s">
        <v>736</v>
      </c>
      <c r="C281" s="49" t="s">
        <v>737</v>
      </c>
      <c r="D281" s="49" t="s">
        <v>27</v>
      </c>
      <c r="E281" s="49" t="s">
        <v>121</v>
      </c>
      <c r="F281" s="61" t="s">
        <v>2133</v>
      </c>
      <c r="G281" s="61" t="s">
        <v>220</v>
      </c>
      <c r="H281" s="49" t="s">
        <v>121</v>
      </c>
      <c r="I281" s="49" t="s">
        <v>469</v>
      </c>
      <c r="J281" s="51" t="s">
        <v>732</v>
      </c>
      <c r="K281" s="56" t="s">
        <v>381</v>
      </c>
      <c r="L281" s="49" t="s">
        <v>738</v>
      </c>
      <c r="M281" s="49" t="s">
        <v>739</v>
      </c>
      <c r="N281" s="49" t="s">
        <v>740</v>
      </c>
      <c r="O281" s="90" t="s">
        <v>741</v>
      </c>
    </row>
    <row r="282" spans="1:15" ht="60" x14ac:dyDescent="0.2">
      <c r="A282" s="46">
        <v>281</v>
      </c>
      <c r="B282" s="49" t="s">
        <v>742</v>
      </c>
      <c r="C282" s="95" t="s">
        <v>743</v>
      </c>
      <c r="D282" s="49" t="s">
        <v>27</v>
      </c>
      <c r="E282" s="49" t="s">
        <v>121</v>
      </c>
      <c r="F282" s="61" t="s">
        <v>2127</v>
      </c>
      <c r="G282" s="61" t="s">
        <v>1458</v>
      </c>
      <c r="H282" s="49" t="s">
        <v>121</v>
      </c>
      <c r="I282" s="49" t="s">
        <v>744</v>
      </c>
      <c r="J282" s="51" t="s">
        <v>732</v>
      </c>
      <c r="K282" s="56" t="s">
        <v>381</v>
      </c>
      <c r="L282" s="49" t="s">
        <v>745</v>
      </c>
      <c r="M282" s="49" t="s">
        <v>746</v>
      </c>
      <c r="N282" s="49" t="s">
        <v>747</v>
      </c>
      <c r="O282" s="90" t="s">
        <v>748</v>
      </c>
    </row>
    <row r="283" spans="1:15" ht="150" x14ac:dyDescent="0.2">
      <c r="A283" s="46">
        <v>282</v>
      </c>
      <c r="B283" s="49" t="s">
        <v>749</v>
      </c>
      <c r="C283" s="49" t="s">
        <v>743</v>
      </c>
      <c r="D283" s="49" t="s">
        <v>27</v>
      </c>
      <c r="E283" s="49" t="s">
        <v>121</v>
      </c>
      <c r="F283" s="61" t="s">
        <v>2133</v>
      </c>
      <c r="G283" s="61" t="s">
        <v>220</v>
      </c>
      <c r="H283" s="49" t="s">
        <v>121</v>
      </c>
      <c r="I283" s="49" t="s">
        <v>121</v>
      </c>
      <c r="J283" s="51" t="s">
        <v>348</v>
      </c>
      <c r="K283" s="56" t="s">
        <v>381</v>
      </c>
      <c r="L283" s="49" t="s">
        <v>487</v>
      </c>
      <c r="M283" s="49" t="s">
        <v>750</v>
      </c>
      <c r="N283" s="49" t="s">
        <v>2061</v>
      </c>
      <c r="O283" s="90" t="s">
        <v>741</v>
      </c>
    </row>
    <row r="284" spans="1:15" ht="45" x14ac:dyDescent="0.2">
      <c r="A284" s="46">
        <v>283</v>
      </c>
      <c r="B284" s="49" t="s">
        <v>751</v>
      </c>
      <c r="C284" s="61">
        <v>44358</v>
      </c>
      <c r="D284" s="49" t="s">
        <v>27</v>
      </c>
      <c r="E284" s="49" t="s">
        <v>752</v>
      </c>
      <c r="F284" s="61" t="s">
        <v>2126</v>
      </c>
      <c r="G284" s="61" t="s">
        <v>264</v>
      </c>
      <c r="H284" s="49" t="s">
        <v>753</v>
      </c>
      <c r="I284" s="49" t="s">
        <v>754</v>
      </c>
      <c r="J284" s="51" t="s">
        <v>10</v>
      </c>
      <c r="K284" s="56" t="s">
        <v>9</v>
      </c>
      <c r="L284" s="49" t="s">
        <v>755</v>
      </c>
      <c r="M284" s="49" t="s">
        <v>756</v>
      </c>
      <c r="N284" s="49" t="s">
        <v>2124</v>
      </c>
      <c r="O284" s="90" t="s">
        <v>757</v>
      </c>
    </row>
    <row r="285" spans="1:15" ht="30" x14ac:dyDescent="0.2">
      <c r="A285" s="46">
        <v>284</v>
      </c>
      <c r="B285" s="49" t="s">
        <v>758</v>
      </c>
      <c r="C285" s="61">
        <v>44418</v>
      </c>
      <c r="D285" s="49" t="s">
        <v>27</v>
      </c>
      <c r="E285" s="49" t="s">
        <v>752</v>
      </c>
      <c r="F285" s="61" t="s">
        <v>2126</v>
      </c>
      <c r="G285" s="61" t="s">
        <v>264</v>
      </c>
      <c r="H285" s="49" t="s">
        <v>753</v>
      </c>
      <c r="I285" s="49" t="s">
        <v>752</v>
      </c>
      <c r="J285" s="51" t="s">
        <v>10</v>
      </c>
      <c r="K285" s="56" t="s">
        <v>9</v>
      </c>
      <c r="L285" s="49" t="s">
        <v>759</v>
      </c>
      <c r="M285" s="49" t="s">
        <v>760</v>
      </c>
      <c r="N285" s="49" t="s">
        <v>2124</v>
      </c>
      <c r="O285" s="90" t="s">
        <v>761</v>
      </c>
    </row>
    <row r="286" spans="1:15" ht="45" x14ac:dyDescent="0.2">
      <c r="A286" s="46">
        <v>285</v>
      </c>
      <c r="B286" s="49" t="s">
        <v>762</v>
      </c>
      <c r="C286" s="61">
        <v>44453</v>
      </c>
      <c r="D286" s="49" t="s">
        <v>27</v>
      </c>
      <c r="E286" s="49" t="s">
        <v>752</v>
      </c>
      <c r="F286" s="61" t="s">
        <v>2126</v>
      </c>
      <c r="G286" s="61" t="s">
        <v>1461</v>
      </c>
      <c r="H286" s="49" t="s">
        <v>753</v>
      </c>
      <c r="I286" s="49" t="s">
        <v>763</v>
      </c>
      <c r="J286" s="51" t="s">
        <v>10</v>
      </c>
      <c r="K286" s="56" t="s">
        <v>9</v>
      </c>
      <c r="L286" s="49" t="s">
        <v>765</v>
      </c>
      <c r="M286" s="49" t="s">
        <v>764</v>
      </c>
      <c r="N286" s="49" t="s">
        <v>2124</v>
      </c>
      <c r="O286" s="90" t="s">
        <v>766</v>
      </c>
    </row>
    <row r="287" spans="1:15" ht="60" x14ac:dyDescent="0.2">
      <c r="A287" s="46">
        <v>286</v>
      </c>
      <c r="B287" s="49" t="s">
        <v>767</v>
      </c>
      <c r="C287" s="97">
        <v>44487</v>
      </c>
      <c r="D287" s="49" t="s">
        <v>27</v>
      </c>
      <c r="E287" s="49" t="s">
        <v>752</v>
      </c>
      <c r="F287" s="61" t="s">
        <v>2126</v>
      </c>
      <c r="G287" s="61" t="s">
        <v>264</v>
      </c>
      <c r="H287" s="49" t="s">
        <v>753</v>
      </c>
      <c r="I287" s="49" t="s">
        <v>768</v>
      </c>
      <c r="J287" s="51" t="s">
        <v>10</v>
      </c>
      <c r="K287" s="56" t="s">
        <v>9</v>
      </c>
      <c r="L287" s="49" t="s">
        <v>769</v>
      </c>
      <c r="M287" s="49" t="s">
        <v>770</v>
      </c>
      <c r="N287" s="49" t="s">
        <v>771</v>
      </c>
      <c r="O287" s="90" t="s">
        <v>2125</v>
      </c>
    </row>
    <row r="288" spans="1:15" ht="90" x14ac:dyDescent="0.2">
      <c r="A288" s="46">
        <v>287</v>
      </c>
      <c r="B288" s="49" t="s">
        <v>772</v>
      </c>
      <c r="C288" s="61">
        <v>44294</v>
      </c>
      <c r="D288" s="49" t="s">
        <v>27</v>
      </c>
      <c r="E288" s="49" t="s">
        <v>752</v>
      </c>
      <c r="F288" s="61" t="s">
        <v>2126</v>
      </c>
      <c r="G288" s="61" t="s">
        <v>264</v>
      </c>
      <c r="H288" s="49" t="s">
        <v>753</v>
      </c>
      <c r="I288" s="49" t="s">
        <v>752</v>
      </c>
      <c r="J288" s="51" t="s">
        <v>10</v>
      </c>
      <c r="K288" s="56" t="s">
        <v>9</v>
      </c>
      <c r="L288" s="49" t="s">
        <v>773</v>
      </c>
      <c r="M288" s="49" t="s">
        <v>774</v>
      </c>
      <c r="N288" s="49" t="s">
        <v>775</v>
      </c>
      <c r="O288" s="90" t="s">
        <v>776</v>
      </c>
    </row>
    <row r="289" spans="1:15" ht="45" x14ac:dyDescent="0.2">
      <c r="A289" s="46">
        <v>288</v>
      </c>
      <c r="B289" s="49" t="s">
        <v>777</v>
      </c>
      <c r="C289" s="97">
        <v>44510</v>
      </c>
      <c r="D289" s="49" t="s">
        <v>27</v>
      </c>
      <c r="E289" s="49" t="s">
        <v>752</v>
      </c>
      <c r="F289" s="61" t="s">
        <v>2126</v>
      </c>
      <c r="G289" s="61" t="s">
        <v>108</v>
      </c>
      <c r="H289" s="49" t="s">
        <v>753</v>
      </c>
      <c r="I289" s="49" t="s">
        <v>778</v>
      </c>
      <c r="J289" s="51" t="s">
        <v>11</v>
      </c>
      <c r="K289" s="56" t="s">
        <v>9</v>
      </c>
      <c r="L289" s="49" t="s">
        <v>779</v>
      </c>
      <c r="M289" s="49" t="s">
        <v>780</v>
      </c>
      <c r="N289" s="49" t="s">
        <v>781</v>
      </c>
      <c r="O289" s="90" t="s">
        <v>782</v>
      </c>
    </row>
    <row r="290" spans="1:15" ht="45" x14ac:dyDescent="0.2">
      <c r="A290" s="46">
        <v>289</v>
      </c>
      <c r="B290" s="49" t="s">
        <v>1462</v>
      </c>
      <c r="C290" s="97">
        <v>44544</v>
      </c>
      <c r="D290" s="49" t="s">
        <v>27</v>
      </c>
      <c r="E290" s="49" t="s">
        <v>752</v>
      </c>
      <c r="F290" s="61" t="s">
        <v>2126</v>
      </c>
      <c r="G290" s="61" t="s">
        <v>108</v>
      </c>
      <c r="H290" s="49" t="s">
        <v>753</v>
      </c>
      <c r="I290" s="49" t="s">
        <v>778</v>
      </c>
      <c r="J290" s="51" t="s">
        <v>8</v>
      </c>
      <c r="K290" s="56" t="s">
        <v>784</v>
      </c>
      <c r="L290" s="49" t="s">
        <v>783</v>
      </c>
      <c r="M290" s="49" t="s">
        <v>1896</v>
      </c>
      <c r="N290" s="49" t="s">
        <v>2124</v>
      </c>
      <c r="O290" s="90" t="s">
        <v>2125</v>
      </c>
    </row>
    <row r="291" spans="1:15" ht="75" x14ac:dyDescent="0.2">
      <c r="A291" s="46">
        <v>290</v>
      </c>
      <c r="B291" s="49" t="s">
        <v>785</v>
      </c>
      <c r="C291" s="61">
        <v>44677</v>
      </c>
      <c r="D291" s="49" t="s">
        <v>27</v>
      </c>
      <c r="E291" s="49" t="s">
        <v>752</v>
      </c>
      <c r="F291" s="61" t="s">
        <v>2126</v>
      </c>
      <c r="G291" s="61" t="s">
        <v>264</v>
      </c>
      <c r="H291" s="49" t="s">
        <v>753</v>
      </c>
      <c r="I291" s="49" t="s">
        <v>754</v>
      </c>
      <c r="J291" s="51" t="s">
        <v>10</v>
      </c>
      <c r="K291" s="56" t="s">
        <v>9</v>
      </c>
      <c r="L291" s="49" t="s">
        <v>786</v>
      </c>
      <c r="M291" s="49" t="s">
        <v>756</v>
      </c>
      <c r="N291" s="49" t="s">
        <v>2124</v>
      </c>
      <c r="O291" s="90" t="s">
        <v>787</v>
      </c>
    </row>
    <row r="292" spans="1:15" ht="30" x14ac:dyDescent="0.2">
      <c r="A292" s="46">
        <v>291</v>
      </c>
      <c r="B292" s="49" t="s">
        <v>788</v>
      </c>
      <c r="C292" s="61">
        <v>44729</v>
      </c>
      <c r="D292" s="49" t="s">
        <v>27</v>
      </c>
      <c r="E292" s="49" t="s">
        <v>752</v>
      </c>
      <c r="F292" s="61" t="s">
        <v>2126</v>
      </c>
      <c r="G292" s="61" t="s">
        <v>1447</v>
      </c>
      <c r="H292" s="49" t="s">
        <v>753</v>
      </c>
      <c r="I292" s="49" t="s">
        <v>752</v>
      </c>
      <c r="J292" s="51" t="s">
        <v>8</v>
      </c>
      <c r="K292" s="56" t="s">
        <v>9</v>
      </c>
      <c r="L292" s="49" t="s">
        <v>789</v>
      </c>
      <c r="M292" s="49" t="s">
        <v>790</v>
      </c>
      <c r="N292" s="49" t="s">
        <v>791</v>
      </c>
      <c r="O292" s="90" t="s">
        <v>792</v>
      </c>
    </row>
    <row r="293" spans="1:15" ht="60" x14ac:dyDescent="0.2">
      <c r="A293" s="46">
        <v>292</v>
      </c>
      <c r="B293" s="49" t="s">
        <v>793</v>
      </c>
      <c r="C293" s="61">
        <v>45091</v>
      </c>
      <c r="D293" s="49" t="s">
        <v>27</v>
      </c>
      <c r="E293" s="49" t="s">
        <v>752</v>
      </c>
      <c r="F293" s="61" t="s">
        <v>2126</v>
      </c>
      <c r="G293" s="61" t="s">
        <v>264</v>
      </c>
      <c r="H293" s="49" t="s">
        <v>753</v>
      </c>
      <c r="I293" s="49" t="s">
        <v>752</v>
      </c>
      <c r="J293" s="51" t="s">
        <v>11</v>
      </c>
      <c r="K293" s="56" t="s">
        <v>9</v>
      </c>
      <c r="L293" s="49" t="s">
        <v>794</v>
      </c>
      <c r="M293" s="49" t="s">
        <v>756</v>
      </c>
      <c r="N293" s="49" t="s">
        <v>2124</v>
      </c>
      <c r="O293" s="90" t="s">
        <v>2062</v>
      </c>
    </row>
    <row r="294" spans="1:15" ht="45" x14ac:dyDescent="0.2">
      <c r="A294" s="46">
        <v>293</v>
      </c>
      <c r="B294" s="49" t="s">
        <v>797</v>
      </c>
      <c r="C294" s="61">
        <v>44725</v>
      </c>
      <c r="D294" s="49" t="s">
        <v>27</v>
      </c>
      <c r="E294" s="49" t="s">
        <v>752</v>
      </c>
      <c r="F294" s="61" t="s">
        <v>2126</v>
      </c>
      <c r="G294" s="61" t="s">
        <v>1447</v>
      </c>
      <c r="H294" s="49" t="s">
        <v>753</v>
      </c>
      <c r="I294" s="49" t="s">
        <v>752</v>
      </c>
      <c r="J294" s="51" t="s">
        <v>8</v>
      </c>
      <c r="K294" s="56" t="s">
        <v>9</v>
      </c>
      <c r="L294" s="49" t="s">
        <v>798</v>
      </c>
      <c r="M294" s="49" t="s">
        <v>799</v>
      </c>
      <c r="N294" s="49" t="s">
        <v>800</v>
      </c>
      <c r="O294" s="90" t="s">
        <v>2125</v>
      </c>
    </row>
    <row r="295" spans="1:15" ht="75" x14ac:dyDescent="0.2">
      <c r="A295" s="46">
        <v>294</v>
      </c>
      <c r="B295" s="49" t="s">
        <v>801</v>
      </c>
      <c r="C295" s="61">
        <v>44416</v>
      </c>
      <c r="D295" s="49" t="s">
        <v>27</v>
      </c>
      <c r="E295" s="49" t="s">
        <v>752</v>
      </c>
      <c r="F295" s="61" t="s">
        <v>2126</v>
      </c>
      <c r="G295" s="61" t="s">
        <v>264</v>
      </c>
      <c r="H295" s="49" t="s">
        <v>753</v>
      </c>
      <c r="I295" s="49" t="s">
        <v>752</v>
      </c>
      <c r="J295" s="51" t="s">
        <v>10</v>
      </c>
      <c r="K295" s="56" t="s">
        <v>9</v>
      </c>
      <c r="L295" s="49" t="s">
        <v>2034</v>
      </c>
      <c r="M295" s="49" t="s">
        <v>790</v>
      </c>
      <c r="N295" s="49" t="s">
        <v>2124</v>
      </c>
      <c r="O295" s="90" t="s">
        <v>2063</v>
      </c>
    </row>
    <row r="296" spans="1:15" ht="60" x14ac:dyDescent="0.2">
      <c r="A296" s="46">
        <v>295</v>
      </c>
      <c r="B296" s="49" t="s">
        <v>802</v>
      </c>
      <c r="C296" s="61">
        <v>44657</v>
      </c>
      <c r="D296" s="49" t="s">
        <v>27</v>
      </c>
      <c r="E296" s="49" t="s">
        <v>752</v>
      </c>
      <c r="F296" s="61" t="s">
        <v>2126</v>
      </c>
      <c r="G296" s="61" t="s">
        <v>264</v>
      </c>
      <c r="H296" s="49" t="s">
        <v>753</v>
      </c>
      <c r="I296" s="49" t="s">
        <v>752</v>
      </c>
      <c r="J296" s="51" t="s">
        <v>11</v>
      </c>
      <c r="K296" s="56" t="s">
        <v>9</v>
      </c>
      <c r="L296" s="49" t="s">
        <v>803</v>
      </c>
      <c r="M296" s="49" t="s">
        <v>756</v>
      </c>
      <c r="N296" s="49" t="s">
        <v>2124</v>
      </c>
      <c r="O296" s="90" t="s">
        <v>2062</v>
      </c>
    </row>
    <row r="297" spans="1:15" ht="45" x14ac:dyDescent="0.2">
      <c r="A297" s="46">
        <v>296</v>
      </c>
      <c r="B297" s="49" t="s">
        <v>804</v>
      </c>
      <c r="C297" s="61">
        <v>44763</v>
      </c>
      <c r="D297" s="49" t="s">
        <v>27</v>
      </c>
      <c r="E297" s="49" t="s">
        <v>752</v>
      </c>
      <c r="F297" s="61" t="s">
        <v>2126</v>
      </c>
      <c r="G297" s="61" t="s">
        <v>264</v>
      </c>
      <c r="H297" s="49" t="s">
        <v>753</v>
      </c>
      <c r="I297" s="49" t="s">
        <v>752</v>
      </c>
      <c r="J297" s="51" t="s">
        <v>8</v>
      </c>
      <c r="K297" s="56" t="s">
        <v>9</v>
      </c>
      <c r="L297" s="49" t="s">
        <v>2035</v>
      </c>
      <c r="M297" s="49" t="s">
        <v>805</v>
      </c>
      <c r="N297" s="49" t="s">
        <v>2124</v>
      </c>
      <c r="O297" s="90" t="s">
        <v>2125</v>
      </c>
    </row>
    <row r="298" spans="1:15" ht="30" x14ac:dyDescent="0.2">
      <c r="A298" s="46">
        <v>297</v>
      </c>
      <c r="B298" s="49" t="s">
        <v>806</v>
      </c>
      <c r="C298" s="61">
        <v>44784</v>
      </c>
      <c r="D298" s="49" t="s">
        <v>27</v>
      </c>
      <c r="E298" s="49" t="s">
        <v>752</v>
      </c>
      <c r="F298" s="61" t="s">
        <v>2133</v>
      </c>
      <c r="G298" s="61" t="s">
        <v>623</v>
      </c>
      <c r="H298" s="49" t="s">
        <v>753</v>
      </c>
      <c r="I298" s="49"/>
      <c r="J298" s="51" t="s">
        <v>8</v>
      </c>
      <c r="K298" s="56" t="s">
        <v>784</v>
      </c>
      <c r="L298" s="49" t="s">
        <v>806</v>
      </c>
      <c r="M298" s="49"/>
      <c r="N298" s="49" t="s">
        <v>2124</v>
      </c>
      <c r="O298" s="90" t="s">
        <v>2125</v>
      </c>
    </row>
    <row r="299" spans="1:15" ht="30" x14ac:dyDescent="0.2">
      <c r="A299" s="46">
        <v>298</v>
      </c>
      <c r="B299" s="49" t="s">
        <v>808</v>
      </c>
      <c r="C299" s="61">
        <v>44416</v>
      </c>
      <c r="D299" s="49" t="s">
        <v>27</v>
      </c>
      <c r="E299" s="49" t="s">
        <v>752</v>
      </c>
      <c r="F299" s="61" t="s">
        <v>2126</v>
      </c>
      <c r="G299" s="61" t="s">
        <v>264</v>
      </c>
      <c r="H299" s="49" t="s">
        <v>753</v>
      </c>
      <c r="I299" s="49" t="s">
        <v>752</v>
      </c>
      <c r="J299" s="51" t="s">
        <v>10</v>
      </c>
      <c r="K299" s="56" t="s">
        <v>9</v>
      </c>
      <c r="L299" s="49" t="s">
        <v>2036</v>
      </c>
      <c r="M299" s="49" t="s">
        <v>760</v>
      </c>
      <c r="N299" s="49" t="s">
        <v>2124</v>
      </c>
      <c r="O299" s="90" t="s">
        <v>809</v>
      </c>
    </row>
    <row r="300" spans="1:15" ht="30" x14ac:dyDescent="0.2">
      <c r="A300" s="46">
        <v>299</v>
      </c>
      <c r="B300" s="49" t="s">
        <v>810</v>
      </c>
      <c r="C300" s="61">
        <v>44999</v>
      </c>
      <c r="D300" s="49" t="s">
        <v>27</v>
      </c>
      <c r="E300" s="49" t="s">
        <v>752</v>
      </c>
      <c r="F300" s="61" t="s">
        <v>2126</v>
      </c>
      <c r="G300" s="61" t="s">
        <v>264</v>
      </c>
      <c r="H300" s="49" t="s">
        <v>753</v>
      </c>
      <c r="I300" s="49" t="s">
        <v>763</v>
      </c>
      <c r="J300" s="51" t="s">
        <v>10</v>
      </c>
      <c r="K300" s="56" t="s">
        <v>9</v>
      </c>
      <c r="L300" s="49" t="s">
        <v>811</v>
      </c>
      <c r="M300" s="49" t="s">
        <v>812</v>
      </c>
      <c r="N300" s="49" t="s">
        <v>2124</v>
      </c>
      <c r="O300" s="90" t="s">
        <v>2125</v>
      </c>
    </row>
    <row r="301" spans="1:15" ht="120" x14ac:dyDescent="0.2">
      <c r="A301" s="46">
        <v>300</v>
      </c>
      <c r="B301" s="49" t="s">
        <v>813</v>
      </c>
      <c r="C301" s="61">
        <v>44368</v>
      </c>
      <c r="D301" s="49" t="s">
        <v>27</v>
      </c>
      <c r="E301" s="49" t="s">
        <v>752</v>
      </c>
      <c r="F301" s="61" t="s">
        <v>2126</v>
      </c>
      <c r="G301" s="61" t="s">
        <v>1461</v>
      </c>
      <c r="H301" s="49" t="s">
        <v>753</v>
      </c>
      <c r="I301" s="49" t="s">
        <v>752</v>
      </c>
      <c r="J301" s="51" t="s">
        <v>10</v>
      </c>
      <c r="K301" s="56" t="s">
        <v>9</v>
      </c>
      <c r="L301" s="49" t="s">
        <v>814</v>
      </c>
      <c r="M301" s="49" t="s">
        <v>815</v>
      </c>
      <c r="N301" s="49" t="s">
        <v>816</v>
      </c>
      <c r="O301" s="90" t="s">
        <v>817</v>
      </c>
    </row>
    <row r="302" spans="1:15" ht="45" x14ac:dyDescent="0.2">
      <c r="A302" s="46">
        <v>301</v>
      </c>
      <c r="B302" s="49" t="s">
        <v>819</v>
      </c>
      <c r="C302" s="61">
        <v>44797</v>
      </c>
      <c r="D302" s="49" t="s">
        <v>27</v>
      </c>
      <c r="E302" s="49" t="s">
        <v>752</v>
      </c>
      <c r="F302" s="61" t="s">
        <v>2126</v>
      </c>
      <c r="G302" s="61" t="s">
        <v>264</v>
      </c>
      <c r="H302" s="49" t="s">
        <v>753</v>
      </c>
      <c r="I302" s="49" t="s">
        <v>752</v>
      </c>
      <c r="J302" s="51" t="s">
        <v>11</v>
      </c>
      <c r="K302" s="56" t="s">
        <v>9</v>
      </c>
      <c r="L302" s="49" t="s">
        <v>820</v>
      </c>
      <c r="M302" s="49" t="s">
        <v>821</v>
      </c>
      <c r="N302" s="49" t="s">
        <v>2124</v>
      </c>
      <c r="O302" s="90" t="s">
        <v>822</v>
      </c>
    </row>
    <row r="303" spans="1:15" ht="60" x14ac:dyDescent="0.2">
      <c r="A303" s="46">
        <v>302</v>
      </c>
      <c r="B303" s="49" t="s">
        <v>823</v>
      </c>
      <c r="C303" s="97">
        <v>44887</v>
      </c>
      <c r="D303" s="49" t="s">
        <v>27</v>
      </c>
      <c r="E303" s="49" t="s">
        <v>752</v>
      </c>
      <c r="F303" s="61" t="s">
        <v>2126</v>
      </c>
      <c r="G303" s="61" t="s">
        <v>1461</v>
      </c>
      <c r="H303" s="49" t="s">
        <v>753</v>
      </c>
      <c r="I303" s="49" t="s">
        <v>778</v>
      </c>
      <c r="J303" s="51" t="s">
        <v>10</v>
      </c>
      <c r="K303" s="56" t="s">
        <v>9</v>
      </c>
      <c r="L303" s="49" t="s">
        <v>824</v>
      </c>
      <c r="M303" s="49" t="s">
        <v>825</v>
      </c>
      <c r="N303" s="49" t="s">
        <v>826</v>
      </c>
      <c r="O303" s="90" t="s">
        <v>827</v>
      </c>
    </row>
    <row r="304" spans="1:15" ht="30" x14ac:dyDescent="0.2">
      <c r="A304" s="46">
        <v>303</v>
      </c>
      <c r="B304" s="49" t="s">
        <v>828</v>
      </c>
      <c r="C304" s="97">
        <v>44883</v>
      </c>
      <c r="D304" s="49" t="s">
        <v>27</v>
      </c>
      <c r="E304" s="49" t="s">
        <v>752</v>
      </c>
      <c r="F304" s="61" t="s">
        <v>2126</v>
      </c>
      <c r="G304" s="61" t="s">
        <v>264</v>
      </c>
      <c r="H304" s="49" t="s">
        <v>795</v>
      </c>
      <c r="I304" s="49" t="s">
        <v>796</v>
      </c>
      <c r="J304" s="51" t="s">
        <v>10</v>
      </c>
      <c r="K304" s="56" t="s">
        <v>9</v>
      </c>
      <c r="L304" s="49" t="s">
        <v>526</v>
      </c>
      <c r="M304" s="49" t="s">
        <v>829</v>
      </c>
      <c r="N304" s="49" t="s">
        <v>2124</v>
      </c>
      <c r="O304" s="90" t="s">
        <v>2125</v>
      </c>
    </row>
    <row r="305" spans="1:15" ht="30" x14ac:dyDescent="0.2">
      <c r="A305" s="46">
        <v>304</v>
      </c>
      <c r="B305" s="49" t="s">
        <v>830</v>
      </c>
      <c r="C305" s="97">
        <v>44882</v>
      </c>
      <c r="D305" s="49" t="s">
        <v>27</v>
      </c>
      <c r="E305" s="49" t="s">
        <v>752</v>
      </c>
      <c r="F305" s="61" t="s">
        <v>2126</v>
      </c>
      <c r="G305" s="61" t="s">
        <v>1447</v>
      </c>
      <c r="H305" s="49" t="s">
        <v>753</v>
      </c>
      <c r="I305" s="49" t="s">
        <v>768</v>
      </c>
      <c r="J305" s="51" t="s">
        <v>11</v>
      </c>
      <c r="K305" s="56" t="s">
        <v>9</v>
      </c>
      <c r="L305" s="49" t="s">
        <v>831</v>
      </c>
      <c r="M305" s="49" t="s">
        <v>812</v>
      </c>
      <c r="N305" s="49" t="s">
        <v>2124</v>
      </c>
      <c r="O305" s="90" t="s">
        <v>2125</v>
      </c>
    </row>
    <row r="306" spans="1:15" ht="30" x14ac:dyDescent="0.2">
      <c r="A306" s="46">
        <v>305</v>
      </c>
      <c r="B306" s="49" t="s">
        <v>832</v>
      </c>
      <c r="C306" s="61">
        <v>44945</v>
      </c>
      <c r="D306" s="49" t="s">
        <v>27</v>
      </c>
      <c r="E306" s="49" t="s">
        <v>752</v>
      </c>
      <c r="F306" s="61" t="s">
        <v>2126</v>
      </c>
      <c r="G306" s="61" t="s">
        <v>264</v>
      </c>
      <c r="H306" s="49" t="s">
        <v>753</v>
      </c>
      <c r="I306" s="49" t="s">
        <v>768</v>
      </c>
      <c r="J306" s="51" t="s">
        <v>10</v>
      </c>
      <c r="K306" s="56" t="s">
        <v>9</v>
      </c>
      <c r="L306" s="49" t="s">
        <v>2097</v>
      </c>
      <c r="M306" s="49" t="s">
        <v>548</v>
      </c>
      <c r="N306" s="49" t="s">
        <v>2124</v>
      </c>
      <c r="O306" s="90" t="s">
        <v>2125</v>
      </c>
    </row>
    <row r="307" spans="1:15" ht="90" x14ac:dyDescent="0.2">
      <c r="A307" s="46">
        <v>306</v>
      </c>
      <c r="B307" s="49" t="s">
        <v>770</v>
      </c>
      <c r="C307" s="61">
        <v>44985</v>
      </c>
      <c r="D307" s="49" t="s">
        <v>27</v>
      </c>
      <c r="E307" s="49" t="s">
        <v>752</v>
      </c>
      <c r="F307" s="61" t="s">
        <v>2126</v>
      </c>
      <c r="G307" s="61" t="s">
        <v>1461</v>
      </c>
      <c r="H307" s="49" t="s">
        <v>753</v>
      </c>
      <c r="I307" s="49" t="s">
        <v>768</v>
      </c>
      <c r="J307" s="51" t="s">
        <v>11</v>
      </c>
      <c r="K307" s="56" t="s">
        <v>9</v>
      </c>
      <c r="L307" s="49" t="s">
        <v>833</v>
      </c>
      <c r="M307" s="49" t="s">
        <v>2064</v>
      </c>
      <c r="N307" s="49" t="s">
        <v>2124</v>
      </c>
      <c r="O307" s="90" t="s">
        <v>834</v>
      </c>
    </row>
    <row r="308" spans="1:15" ht="100.5" customHeight="1" x14ac:dyDescent="0.2">
      <c r="A308" s="46">
        <v>307</v>
      </c>
      <c r="B308" s="49" t="s">
        <v>835</v>
      </c>
      <c r="C308" s="61">
        <v>44995</v>
      </c>
      <c r="D308" s="49" t="s">
        <v>27</v>
      </c>
      <c r="E308" s="49" t="s">
        <v>752</v>
      </c>
      <c r="F308" s="61" t="s">
        <v>2126</v>
      </c>
      <c r="G308" s="61" t="s">
        <v>108</v>
      </c>
      <c r="H308" s="49" t="s">
        <v>753</v>
      </c>
      <c r="I308" s="49" t="s">
        <v>818</v>
      </c>
      <c r="J308" s="51" t="s">
        <v>10</v>
      </c>
      <c r="K308" s="56" t="s">
        <v>9</v>
      </c>
      <c r="L308" s="49" t="s">
        <v>836</v>
      </c>
      <c r="M308" s="49" t="s">
        <v>837</v>
      </c>
      <c r="N308" s="49" t="s">
        <v>2124</v>
      </c>
      <c r="O308" s="90" t="s">
        <v>2125</v>
      </c>
    </row>
    <row r="309" spans="1:15" ht="118.5" customHeight="1" x14ac:dyDescent="0.2">
      <c r="A309" s="46">
        <v>308</v>
      </c>
      <c r="B309" s="49" t="s">
        <v>838</v>
      </c>
      <c r="C309" s="61">
        <v>44999</v>
      </c>
      <c r="D309" s="49" t="s">
        <v>27</v>
      </c>
      <c r="E309" s="49" t="s">
        <v>752</v>
      </c>
      <c r="F309" s="61" t="s">
        <v>2126</v>
      </c>
      <c r="G309" s="61" t="s">
        <v>264</v>
      </c>
      <c r="H309" s="49" t="s">
        <v>753</v>
      </c>
      <c r="I309" s="49" t="s">
        <v>752</v>
      </c>
      <c r="J309" s="51" t="s">
        <v>10</v>
      </c>
      <c r="K309" s="56" t="s">
        <v>9</v>
      </c>
      <c r="L309" s="49" t="s">
        <v>839</v>
      </c>
      <c r="M309" s="49" t="s">
        <v>840</v>
      </c>
      <c r="N309" s="49" t="s">
        <v>2124</v>
      </c>
      <c r="O309" s="90" t="s">
        <v>2125</v>
      </c>
    </row>
    <row r="310" spans="1:15" ht="258" customHeight="1" x14ac:dyDescent="0.2">
      <c r="A310" s="46">
        <v>309</v>
      </c>
      <c r="B310" s="49" t="s">
        <v>841</v>
      </c>
      <c r="C310" s="91">
        <v>45012</v>
      </c>
      <c r="D310" s="49" t="s">
        <v>27</v>
      </c>
      <c r="E310" s="49" t="s">
        <v>752</v>
      </c>
      <c r="F310" s="61" t="s">
        <v>2127</v>
      </c>
      <c r="G310" s="61" t="s">
        <v>1459</v>
      </c>
      <c r="H310" s="49" t="s">
        <v>753</v>
      </c>
      <c r="I310" s="49" t="s">
        <v>842</v>
      </c>
      <c r="J310" s="51" t="s">
        <v>10</v>
      </c>
      <c r="K310" s="56" t="s">
        <v>9</v>
      </c>
      <c r="L310" s="49" t="s">
        <v>843</v>
      </c>
      <c r="M310" s="49" t="s">
        <v>2065</v>
      </c>
      <c r="N310" s="49" t="s">
        <v>2124</v>
      </c>
      <c r="O310" s="90" t="s">
        <v>2125</v>
      </c>
    </row>
    <row r="311" spans="1:15" ht="101.25" customHeight="1" x14ac:dyDescent="0.2">
      <c r="A311" s="46">
        <v>310</v>
      </c>
      <c r="B311" s="49" t="s">
        <v>844</v>
      </c>
      <c r="C311" s="91">
        <v>45014</v>
      </c>
      <c r="D311" s="49" t="s">
        <v>27</v>
      </c>
      <c r="E311" s="49" t="s">
        <v>752</v>
      </c>
      <c r="F311" s="61" t="s">
        <v>2126</v>
      </c>
      <c r="G311" s="61" t="s">
        <v>264</v>
      </c>
      <c r="H311" s="49" t="s">
        <v>753</v>
      </c>
      <c r="I311" s="49" t="s">
        <v>778</v>
      </c>
      <c r="J311" s="51" t="s">
        <v>10</v>
      </c>
      <c r="K311" s="56" t="s">
        <v>9</v>
      </c>
      <c r="L311" s="49" t="s">
        <v>845</v>
      </c>
      <c r="M311" s="49" t="s">
        <v>846</v>
      </c>
      <c r="N311" s="49" t="s">
        <v>2124</v>
      </c>
      <c r="O311" s="90" t="s">
        <v>2125</v>
      </c>
    </row>
    <row r="312" spans="1:15" ht="56.25" customHeight="1" x14ac:dyDescent="0.2">
      <c r="A312" s="46">
        <v>311</v>
      </c>
      <c r="B312" s="49" t="s">
        <v>847</v>
      </c>
      <c r="C312" s="91">
        <v>45026</v>
      </c>
      <c r="D312" s="49" t="s">
        <v>27</v>
      </c>
      <c r="E312" s="49" t="s">
        <v>752</v>
      </c>
      <c r="F312" s="61" t="s">
        <v>2133</v>
      </c>
      <c r="G312" s="61" t="s">
        <v>1450</v>
      </c>
      <c r="H312" s="49" t="s">
        <v>753</v>
      </c>
      <c r="I312" s="49" t="s">
        <v>752</v>
      </c>
      <c r="J312" s="51" t="s">
        <v>10</v>
      </c>
      <c r="K312" s="56" t="s">
        <v>9</v>
      </c>
      <c r="L312" s="49" t="s">
        <v>847</v>
      </c>
      <c r="M312" s="49" t="s">
        <v>2066</v>
      </c>
      <c r="N312" s="49" t="s">
        <v>848</v>
      </c>
      <c r="O312" s="90" t="s">
        <v>2067</v>
      </c>
    </row>
    <row r="313" spans="1:15" ht="102.75" customHeight="1" x14ac:dyDescent="0.2">
      <c r="A313" s="46">
        <v>312</v>
      </c>
      <c r="B313" s="49" t="s">
        <v>849</v>
      </c>
      <c r="C313" s="91">
        <v>45041</v>
      </c>
      <c r="D313" s="49" t="s">
        <v>27</v>
      </c>
      <c r="E313" s="49" t="s">
        <v>752</v>
      </c>
      <c r="F313" s="61" t="s">
        <v>2126</v>
      </c>
      <c r="G313" s="61" t="s">
        <v>264</v>
      </c>
      <c r="H313" s="49" t="s">
        <v>753</v>
      </c>
      <c r="I313" s="49" t="s">
        <v>752</v>
      </c>
      <c r="J313" s="51" t="s">
        <v>8</v>
      </c>
      <c r="K313" s="56" t="s">
        <v>9</v>
      </c>
      <c r="L313" s="49" t="s">
        <v>2068</v>
      </c>
      <c r="M313" s="49" t="s">
        <v>850</v>
      </c>
      <c r="N313" s="49" t="s">
        <v>2124</v>
      </c>
      <c r="O313" s="90" t="s">
        <v>2125</v>
      </c>
    </row>
    <row r="314" spans="1:15" ht="107.25" customHeight="1" x14ac:dyDescent="0.2">
      <c r="A314" s="46">
        <v>313</v>
      </c>
      <c r="B314" s="49" t="s">
        <v>851</v>
      </c>
      <c r="C314" s="61">
        <v>45121</v>
      </c>
      <c r="D314" s="49" t="s">
        <v>27</v>
      </c>
      <c r="E314" s="49" t="s">
        <v>752</v>
      </c>
      <c r="F314" s="61" t="s">
        <v>2128</v>
      </c>
      <c r="G314" s="61" t="s">
        <v>1443</v>
      </c>
      <c r="H314" s="49" t="s">
        <v>753</v>
      </c>
      <c r="I314" s="49"/>
      <c r="J314" s="51" t="s">
        <v>10</v>
      </c>
      <c r="K314" s="49" t="s">
        <v>9</v>
      </c>
      <c r="L314" s="49" t="s">
        <v>852</v>
      </c>
      <c r="M314" s="49" t="s">
        <v>853</v>
      </c>
      <c r="N314" s="49" t="s">
        <v>854</v>
      </c>
      <c r="O314" s="90" t="s">
        <v>2125</v>
      </c>
    </row>
    <row r="315" spans="1:15" ht="76.5" customHeight="1" x14ac:dyDescent="0.2">
      <c r="A315" s="46">
        <v>314</v>
      </c>
      <c r="B315" s="49" t="s">
        <v>856</v>
      </c>
      <c r="C315" s="91">
        <v>44576</v>
      </c>
      <c r="D315" s="49" t="s">
        <v>27</v>
      </c>
      <c r="E315" s="49" t="s">
        <v>857</v>
      </c>
      <c r="F315" s="61" t="s">
        <v>2126</v>
      </c>
      <c r="G315" s="61" t="s">
        <v>108</v>
      </c>
      <c r="H315" s="49" t="s">
        <v>753</v>
      </c>
      <c r="I315" s="49" t="s">
        <v>858</v>
      </c>
      <c r="J315" s="51" t="s">
        <v>8</v>
      </c>
      <c r="K315" s="56" t="s">
        <v>9</v>
      </c>
      <c r="L315" s="49" t="s">
        <v>859</v>
      </c>
      <c r="M315" s="49" t="s">
        <v>860</v>
      </c>
      <c r="N315" s="49" t="s">
        <v>2124</v>
      </c>
      <c r="O315" s="90" t="s">
        <v>2125</v>
      </c>
    </row>
    <row r="316" spans="1:15" ht="68.25" customHeight="1" x14ac:dyDescent="0.2">
      <c r="A316" s="46">
        <v>315</v>
      </c>
      <c r="B316" s="49" t="s">
        <v>861</v>
      </c>
      <c r="C316" s="91">
        <v>44603</v>
      </c>
      <c r="D316" s="49" t="s">
        <v>27</v>
      </c>
      <c r="E316" s="49" t="s">
        <v>857</v>
      </c>
      <c r="F316" s="61" t="s">
        <v>2128</v>
      </c>
      <c r="G316" s="61" t="s">
        <v>1443</v>
      </c>
      <c r="H316" s="49" t="s">
        <v>753</v>
      </c>
      <c r="I316" s="49" t="s">
        <v>858</v>
      </c>
      <c r="J316" s="51" t="s">
        <v>11</v>
      </c>
      <c r="K316" s="56" t="s">
        <v>161</v>
      </c>
      <c r="L316" s="49" t="s">
        <v>862</v>
      </c>
      <c r="M316" s="49" t="s">
        <v>2098</v>
      </c>
      <c r="N316" s="49" t="s">
        <v>863</v>
      </c>
      <c r="O316" s="90" t="s">
        <v>864</v>
      </c>
    </row>
    <row r="317" spans="1:15" ht="89.25" customHeight="1" x14ac:dyDescent="0.2">
      <c r="A317" s="46">
        <v>316</v>
      </c>
      <c r="B317" s="49" t="s">
        <v>865</v>
      </c>
      <c r="C317" s="91">
        <v>44593</v>
      </c>
      <c r="D317" s="49" t="s">
        <v>27</v>
      </c>
      <c r="E317" s="49" t="s">
        <v>857</v>
      </c>
      <c r="F317" s="61" t="s">
        <v>2133</v>
      </c>
      <c r="G317" s="61" t="s">
        <v>220</v>
      </c>
      <c r="H317" s="49" t="s">
        <v>753</v>
      </c>
      <c r="I317" s="49" t="s">
        <v>866</v>
      </c>
      <c r="J317" s="51" t="s">
        <v>8</v>
      </c>
      <c r="K317" s="49" t="s">
        <v>9</v>
      </c>
      <c r="L317" s="49" t="s">
        <v>867</v>
      </c>
      <c r="M317" s="49" t="s">
        <v>868</v>
      </c>
      <c r="N317" s="49" t="s">
        <v>2124</v>
      </c>
      <c r="O317" s="90" t="s">
        <v>2125</v>
      </c>
    </row>
    <row r="318" spans="1:15" ht="108" customHeight="1" x14ac:dyDescent="0.2">
      <c r="A318" s="46">
        <v>317</v>
      </c>
      <c r="B318" s="49" t="s">
        <v>869</v>
      </c>
      <c r="C318" s="91">
        <v>44585</v>
      </c>
      <c r="D318" s="49" t="s">
        <v>27</v>
      </c>
      <c r="E318" s="49" t="s">
        <v>857</v>
      </c>
      <c r="F318" s="61" t="s">
        <v>2126</v>
      </c>
      <c r="G318" s="61" t="s">
        <v>108</v>
      </c>
      <c r="H318" s="49" t="s">
        <v>753</v>
      </c>
      <c r="I318" s="49" t="s">
        <v>870</v>
      </c>
      <c r="J318" s="51" t="s">
        <v>11</v>
      </c>
      <c r="K318" s="56" t="s">
        <v>9</v>
      </c>
      <c r="L318" s="49" t="s">
        <v>871</v>
      </c>
      <c r="M318" s="49" t="s">
        <v>872</v>
      </c>
      <c r="N318" s="49" t="s">
        <v>2124</v>
      </c>
      <c r="O318" s="90" t="s">
        <v>2125</v>
      </c>
    </row>
    <row r="319" spans="1:15" ht="268.5" customHeight="1" x14ac:dyDescent="0.2">
      <c r="A319" s="46">
        <v>318</v>
      </c>
      <c r="B319" s="49" t="s">
        <v>873</v>
      </c>
      <c r="C319" s="91">
        <v>44690</v>
      </c>
      <c r="D319" s="49" t="s">
        <v>27</v>
      </c>
      <c r="E319" s="49" t="s">
        <v>857</v>
      </c>
      <c r="F319" s="61" t="s">
        <v>2126</v>
      </c>
      <c r="G319" s="61" t="s">
        <v>1461</v>
      </c>
      <c r="H319" s="49" t="s">
        <v>753</v>
      </c>
      <c r="I319" s="49" t="s">
        <v>866</v>
      </c>
      <c r="J319" s="51" t="s">
        <v>8</v>
      </c>
      <c r="K319" s="56" t="s">
        <v>9</v>
      </c>
      <c r="L319" s="49" t="s">
        <v>874</v>
      </c>
      <c r="M319" s="49" t="s">
        <v>875</v>
      </c>
      <c r="N319" s="49" t="s">
        <v>2124</v>
      </c>
      <c r="O319" s="90" t="s">
        <v>2125</v>
      </c>
    </row>
    <row r="320" spans="1:15" ht="270.75" customHeight="1" x14ac:dyDescent="0.2">
      <c r="A320" s="46">
        <v>319</v>
      </c>
      <c r="B320" s="49" t="s">
        <v>876</v>
      </c>
      <c r="C320" s="91">
        <v>44757</v>
      </c>
      <c r="D320" s="49" t="s">
        <v>27</v>
      </c>
      <c r="E320" s="49" t="s">
        <v>857</v>
      </c>
      <c r="F320" s="61" t="s">
        <v>2127</v>
      </c>
      <c r="G320" s="61" t="s">
        <v>1460</v>
      </c>
      <c r="H320" s="49" t="s">
        <v>753</v>
      </c>
      <c r="I320" s="49" t="s">
        <v>866</v>
      </c>
      <c r="J320" s="51" t="s">
        <v>10</v>
      </c>
      <c r="K320" s="56" t="s">
        <v>9</v>
      </c>
      <c r="L320" s="49" t="s">
        <v>877</v>
      </c>
      <c r="M320" s="49" t="s">
        <v>878</v>
      </c>
      <c r="N320" s="49" t="s">
        <v>2124</v>
      </c>
      <c r="O320" s="90" t="s">
        <v>2125</v>
      </c>
    </row>
    <row r="321" spans="1:15" ht="97.5" customHeight="1" x14ac:dyDescent="0.2">
      <c r="A321" s="46">
        <v>320</v>
      </c>
      <c r="B321" s="49" t="s">
        <v>879</v>
      </c>
      <c r="C321" s="91">
        <v>44781</v>
      </c>
      <c r="D321" s="49" t="s">
        <v>27</v>
      </c>
      <c r="E321" s="49" t="s">
        <v>857</v>
      </c>
      <c r="F321" s="61" t="s">
        <v>2126</v>
      </c>
      <c r="G321" s="61" t="s">
        <v>1447</v>
      </c>
      <c r="H321" s="49" t="s">
        <v>753</v>
      </c>
      <c r="I321" s="49" t="s">
        <v>866</v>
      </c>
      <c r="J321" s="51" t="s">
        <v>8</v>
      </c>
      <c r="K321" s="56" t="s">
        <v>9</v>
      </c>
      <c r="L321" s="49" t="s">
        <v>880</v>
      </c>
      <c r="M321" s="49" t="s">
        <v>881</v>
      </c>
      <c r="N321" s="56" t="s">
        <v>265</v>
      </c>
      <c r="O321" s="90" t="s">
        <v>2125</v>
      </c>
    </row>
    <row r="322" spans="1:15" ht="261.75" customHeight="1" x14ac:dyDescent="0.2">
      <c r="A322" s="46">
        <v>321</v>
      </c>
      <c r="B322" s="49" t="s">
        <v>882</v>
      </c>
      <c r="C322" s="91">
        <v>44867</v>
      </c>
      <c r="D322" s="49" t="s">
        <v>27</v>
      </c>
      <c r="E322" s="49" t="s">
        <v>857</v>
      </c>
      <c r="F322" s="61" t="s">
        <v>2132</v>
      </c>
      <c r="G322" s="61" t="s">
        <v>174</v>
      </c>
      <c r="H322" s="49" t="s">
        <v>753</v>
      </c>
      <c r="I322" s="49" t="s">
        <v>858</v>
      </c>
      <c r="J322" s="51" t="s">
        <v>8</v>
      </c>
      <c r="K322" s="56" t="s">
        <v>9</v>
      </c>
      <c r="L322" s="49" t="s">
        <v>883</v>
      </c>
      <c r="M322" s="49" t="s">
        <v>884</v>
      </c>
      <c r="N322" s="49" t="s">
        <v>885</v>
      </c>
      <c r="O322" s="90" t="s">
        <v>2125</v>
      </c>
    </row>
    <row r="323" spans="1:15" ht="351" customHeight="1" x14ac:dyDescent="0.2">
      <c r="A323" s="46">
        <v>322</v>
      </c>
      <c r="B323" s="49" t="s">
        <v>900</v>
      </c>
      <c r="C323" s="98">
        <v>44585</v>
      </c>
      <c r="D323" s="49" t="s">
        <v>27</v>
      </c>
      <c r="E323" s="49" t="s">
        <v>901</v>
      </c>
      <c r="F323" s="61" t="s">
        <v>2133</v>
      </c>
      <c r="G323" s="61" t="s">
        <v>1449</v>
      </c>
      <c r="H323" s="49" t="s">
        <v>901</v>
      </c>
      <c r="I323" s="49" t="s">
        <v>902</v>
      </c>
      <c r="J323" s="51" t="s">
        <v>8</v>
      </c>
      <c r="K323" s="56" t="s">
        <v>161</v>
      </c>
      <c r="L323" s="49" t="s">
        <v>903</v>
      </c>
      <c r="M323" s="49" t="s">
        <v>1644</v>
      </c>
      <c r="N323" s="49" t="s">
        <v>1897</v>
      </c>
      <c r="O323" s="90" t="s">
        <v>904</v>
      </c>
    </row>
    <row r="324" spans="1:15" ht="372" customHeight="1" x14ac:dyDescent="0.2">
      <c r="A324" s="46">
        <v>323</v>
      </c>
      <c r="B324" s="49" t="s">
        <v>905</v>
      </c>
      <c r="C324" s="98">
        <v>44839</v>
      </c>
      <c r="D324" s="49" t="s">
        <v>27</v>
      </c>
      <c r="E324" s="49" t="s">
        <v>901</v>
      </c>
      <c r="F324" s="61" t="s">
        <v>2126</v>
      </c>
      <c r="G324" s="61" t="s">
        <v>264</v>
      </c>
      <c r="H324" s="49" t="s">
        <v>901</v>
      </c>
      <c r="I324" s="49" t="s">
        <v>906</v>
      </c>
      <c r="J324" s="51" t="s">
        <v>11</v>
      </c>
      <c r="K324" s="56" t="s">
        <v>9</v>
      </c>
      <c r="L324" s="49" t="s">
        <v>907</v>
      </c>
      <c r="M324" s="56" t="s">
        <v>908</v>
      </c>
      <c r="N324" s="49" t="s">
        <v>2124</v>
      </c>
      <c r="O324" s="90" t="s">
        <v>909</v>
      </c>
    </row>
    <row r="325" spans="1:15" ht="348" customHeight="1" x14ac:dyDescent="0.2">
      <c r="A325" s="46">
        <v>324</v>
      </c>
      <c r="B325" s="49" t="s">
        <v>910</v>
      </c>
      <c r="C325" s="98">
        <v>44621</v>
      </c>
      <c r="D325" s="49" t="s">
        <v>27</v>
      </c>
      <c r="E325" s="49" t="s">
        <v>901</v>
      </c>
      <c r="F325" s="61" t="s">
        <v>2132</v>
      </c>
      <c r="G325" s="61" t="s">
        <v>174</v>
      </c>
      <c r="H325" s="49" t="s">
        <v>901</v>
      </c>
      <c r="I325" s="49" t="s">
        <v>901</v>
      </c>
      <c r="J325" s="51" t="s">
        <v>11</v>
      </c>
      <c r="K325" s="56" t="s">
        <v>9</v>
      </c>
      <c r="L325" s="49" t="s">
        <v>911</v>
      </c>
      <c r="M325" s="56" t="s">
        <v>908</v>
      </c>
      <c r="N325" s="49" t="s">
        <v>2069</v>
      </c>
      <c r="O325" s="90" t="s">
        <v>912</v>
      </c>
    </row>
    <row r="326" spans="1:15" ht="86.25" customHeight="1" x14ac:dyDescent="0.2">
      <c r="A326" s="46">
        <v>325</v>
      </c>
      <c r="B326" s="49" t="s">
        <v>913</v>
      </c>
      <c r="C326" s="98">
        <v>44613</v>
      </c>
      <c r="D326" s="49" t="s">
        <v>27</v>
      </c>
      <c r="E326" s="49" t="s">
        <v>901</v>
      </c>
      <c r="F326" s="61" t="s">
        <v>2126</v>
      </c>
      <c r="G326" s="61" t="s">
        <v>264</v>
      </c>
      <c r="H326" s="49" t="s">
        <v>901</v>
      </c>
      <c r="I326" s="49" t="s">
        <v>914</v>
      </c>
      <c r="J326" s="51" t="s">
        <v>11</v>
      </c>
      <c r="K326" s="56" t="s">
        <v>161</v>
      </c>
      <c r="L326" s="49" t="s">
        <v>915</v>
      </c>
      <c r="M326" s="49" t="s">
        <v>916</v>
      </c>
      <c r="N326" s="99" t="s">
        <v>2124</v>
      </c>
      <c r="O326" s="90" t="s">
        <v>909</v>
      </c>
    </row>
    <row r="327" spans="1:15" ht="156.75" customHeight="1" x14ac:dyDescent="0.2">
      <c r="A327" s="46">
        <v>326</v>
      </c>
      <c r="B327" s="49" t="s">
        <v>917</v>
      </c>
      <c r="C327" s="98">
        <v>44578</v>
      </c>
      <c r="D327" s="49" t="s">
        <v>27</v>
      </c>
      <c r="E327" s="49" t="s">
        <v>901</v>
      </c>
      <c r="F327" s="61" t="s">
        <v>2132</v>
      </c>
      <c r="G327" s="61" t="s">
        <v>174</v>
      </c>
      <c r="H327" s="49" t="s">
        <v>901</v>
      </c>
      <c r="I327" s="49" t="s">
        <v>918</v>
      </c>
      <c r="J327" s="51" t="s">
        <v>8</v>
      </c>
      <c r="K327" s="56" t="s">
        <v>161</v>
      </c>
      <c r="L327" s="49" t="s">
        <v>919</v>
      </c>
      <c r="M327" s="49" t="s">
        <v>920</v>
      </c>
      <c r="N327" s="100" t="s">
        <v>2124</v>
      </c>
      <c r="O327" s="90" t="s">
        <v>909</v>
      </c>
    </row>
    <row r="328" spans="1:15" ht="138" customHeight="1" x14ac:dyDescent="0.2">
      <c r="A328" s="46">
        <v>327</v>
      </c>
      <c r="B328" s="49" t="s">
        <v>921</v>
      </c>
      <c r="C328" s="98">
        <v>44699</v>
      </c>
      <c r="D328" s="49" t="s">
        <v>27</v>
      </c>
      <c r="E328" s="49" t="s">
        <v>901</v>
      </c>
      <c r="F328" s="61" t="s">
        <v>2133</v>
      </c>
      <c r="G328" s="61" t="s">
        <v>220</v>
      </c>
      <c r="H328" s="49" t="s">
        <v>901</v>
      </c>
      <c r="I328" s="49" t="s">
        <v>922</v>
      </c>
      <c r="J328" s="51" t="s">
        <v>8</v>
      </c>
      <c r="K328" s="56" t="s">
        <v>923</v>
      </c>
      <c r="L328" s="49" t="s">
        <v>924</v>
      </c>
      <c r="M328" s="49" t="s">
        <v>920</v>
      </c>
      <c r="N328" s="100" t="s">
        <v>2124</v>
      </c>
      <c r="O328" s="90" t="s">
        <v>925</v>
      </c>
    </row>
    <row r="329" spans="1:15" ht="230.25" customHeight="1" x14ac:dyDescent="0.2">
      <c r="A329" s="46">
        <v>328</v>
      </c>
      <c r="B329" s="49" t="s">
        <v>2070</v>
      </c>
      <c r="C329" s="98">
        <v>44708</v>
      </c>
      <c r="D329" s="49" t="s">
        <v>27</v>
      </c>
      <c r="E329" s="49" t="s">
        <v>901</v>
      </c>
      <c r="F329" s="61" t="s">
        <v>2128</v>
      </c>
      <c r="G329" s="61" t="s">
        <v>1443</v>
      </c>
      <c r="H329" s="49" t="s">
        <v>901</v>
      </c>
      <c r="I329" s="49" t="s">
        <v>914</v>
      </c>
      <c r="J329" s="51" t="s">
        <v>11</v>
      </c>
      <c r="K329" s="56" t="s">
        <v>9</v>
      </c>
      <c r="L329" s="49" t="s">
        <v>2118</v>
      </c>
      <c r="M329" s="49" t="s">
        <v>920</v>
      </c>
      <c r="N329" s="99" t="s">
        <v>2124</v>
      </c>
      <c r="O329" s="90" t="s">
        <v>926</v>
      </c>
    </row>
    <row r="330" spans="1:15" ht="327.75" customHeight="1" x14ac:dyDescent="0.2">
      <c r="A330" s="46">
        <v>329</v>
      </c>
      <c r="B330" s="49" t="s">
        <v>927</v>
      </c>
      <c r="C330" s="98">
        <v>44841</v>
      </c>
      <c r="D330" s="49" t="s">
        <v>27</v>
      </c>
      <c r="E330" s="49" t="s">
        <v>901</v>
      </c>
      <c r="F330" s="61" t="s">
        <v>2132</v>
      </c>
      <c r="G330" s="61" t="s">
        <v>1453</v>
      </c>
      <c r="H330" s="49" t="s">
        <v>901</v>
      </c>
      <c r="I330" s="49" t="s">
        <v>922</v>
      </c>
      <c r="J330" s="51" t="s">
        <v>10</v>
      </c>
      <c r="K330" s="56" t="s">
        <v>9</v>
      </c>
      <c r="L330" s="49" t="s">
        <v>928</v>
      </c>
      <c r="M330" s="49" t="s">
        <v>920</v>
      </c>
      <c r="N330" s="100" t="s">
        <v>2124</v>
      </c>
      <c r="O330" s="90" t="s">
        <v>929</v>
      </c>
    </row>
    <row r="331" spans="1:15" ht="399.75" customHeight="1" x14ac:dyDescent="0.2">
      <c r="A331" s="46">
        <v>330</v>
      </c>
      <c r="B331" s="49" t="s">
        <v>2071</v>
      </c>
      <c r="C331" s="98">
        <v>44621</v>
      </c>
      <c r="D331" s="49" t="s">
        <v>27</v>
      </c>
      <c r="E331" s="49" t="s">
        <v>901</v>
      </c>
      <c r="F331" s="61" t="s">
        <v>2129</v>
      </c>
      <c r="G331" s="61" t="s">
        <v>1454</v>
      </c>
      <c r="H331" s="49" t="s">
        <v>901</v>
      </c>
      <c r="I331" s="49" t="s">
        <v>901</v>
      </c>
      <c r="J331" s="51" t="s">
        <v>11</v>
      </c>
      <c r="K331" s="56" t="s">
        <v>9</v>
      </c>
      <c r="L331" s="49" t="s">
        <v>930</v>
      </c>
      <c r="M331" s="49"/>
      <c r="N331" s="49" t="s">
        <v>2069</v>
      </c>
      <c r="O331" s="90" t="s">
        <v>909</v>
      </c>
    </row>
    <row r="332" spans="1:15" ht="114" customHeight="1" x14ac:dyDescent="0.2">
      <c r="A332" s="46">
        <v>331</v>
      </c>
      <c r="B332" s="49" t="s">
        <v>931</v>
      </c>
      <c r="C332" s="98">
        <v>44873</v>
      </c>
      <c r="D332" s="49" t="s">
        <v>27</v>
      </c>
      <c r="E332" s="49" t="s">
        <v>901</v>
      </c>
      <c r="F332" s="61" t="s">
        <v>2129</v>
      </c>
      <c r="G332" s="61" t="s">
        <v>1454</v>
      </c>
      <c r="H332" s="49" t="s">
        <v>901</v>
      </c>
      <c r="I332" s="49" t="s">
        <v>901</v>
      </c>
      <c r="J332" s="51" t="s">
        <v>10</v>
      </c>
      <c r="K332" s="56" t="s">
        <v>9</v>
      </c>
      <c r="L332" s="49" t="s">
        <v>932</v>
      </c>
      <c r="M332" s="49" t="s">
        <v>933</v>
      </c>
      <c r="N332" s="100" t="s">
        <v>2124</v>
      </c>
      <c r="O332" s="90" t="s">
        <v>929</v>
      </c>
    </row>
    <row r="333" spans="1:15" ht="291" customHeight="1" x14ac:dyDescent="0.2">
      <c r="A333" s="46">
        <v>332</v>
      </c>
      <c r="B333" s="49" t="s">
        <v>934</v>
      </c>
      <c r="C333" s="98">
        <v>44621</v>
      </c>
      <c r="D333" s="49" t="s">
        <v>27</v>
      </c>
      <c r="E333" s="49" t="s">
        <v>901</v>
      </c>
      <c r="F333" s="61" t="s">
        <v>2127</v>
      </c>
      <c r="G333" s="61" t="s">
        <v>1460</v>
      </c>
      <c r="H333" s="49" t="s">
        <v>901</v>
      </c>
      <c r="I333" s="49" t="s">
        <v>901</v>
      </c>
      <c r="J333" s="51" t="s">
        <v>11</v>
      </c>
      <c r="K333" s="56" t="s">
        <v>9</v>
      </c>
      <c r="L333" s="49" t="s">
        <v>928</v>
      </c>
      <c r="M333" s="49" t="s">
        <v>935</v>
      </c>
      <c r="N333" s="100" t="s">
        <v>2124</v>
      </c>
      <c r="O333" s="90" t="s">
        <v>909</v>
      </c>
    </row>
    <row r="334" spans="1:15" ht="267.75" customHeight="1" x14ac:dyDescent="0.2">
      <c r="A334" s="46">
        <v>333</v>
      </c>
      <c r="B334" s="49" t="s">
        <v>936</v>
      </c>
      <c r="C334" s="98">
        <v>45013</v>
      </c>
      <c r="D334" s="49" t="s">
        <v>27</v>
      </c>
      <c r="E334" s="49" t="s">
        <v>901</v>
      </c>
      <c r="F334" s="61" t="s">
        <v>2132</v>
      </c>
      <c r="G334" s="61" t="s">
        <v>1452</v>
      </c>
      <c r="H334" s="49" t="s">
        <v>901</v>
      </c>
      <c r="I334" s="49" t="s">
        <v>937</v>
      </c>
      <c r="J334" s="51" t="s">
        <v>10</v>
      </c>
      <c r="K334" s="56" t="s">
        <v>9</v>
      </c>
      <c r="L334" s="49" t="s">
        <v>938</v>
      </c>
      <c r="M334" s="49" t="s">
        <v>935</v>
      </c>
      <c r="N334" s="49" t="s">
        <v>2124</v>
      </c>
      <c r="O334" s="90" t="s">
        <v>939</v>
      </c>
    </row>
    <row r="335" spans="1:15" ht="256.5" customHeight="1" x14ac:dyDescent="0.2">
      <c r="A335" s="46">
        <v>334</v>
      </c>
      <c r="B335" s="49" t="s">
        <v>940</v>
      </c>
      <c r="C335" s="98">
        <v>44621</v>
      </c>
      <c r="D335" s="49" t="s">
        <v>27</v>
      </c>
      <c r="E335" s="49" t="s">
        <v>901</v>
      </c>
      <c r="F335" s="61" t="s">
        <v>2127</v>
      </c>
      <c r="G335" s="61" t="s">
        <v>1457</v>
      </c>
      <c r="H335" s="49" t="s">
        <v>901</v>
      </c>
      <c r="I335" s="49" t="s">
        <v>901</v>
      </c>
      <c r="J335" s="51" t="s">
        <v>11</v>
      </c>
      <c r="K335" s="56" t="s">
        <v>9</v>
      </c>
      <c r="L335" s="49" t="s">
        <v>928</v>
      </c>
      <c r="M335" s="49" t="s">
        <v>2069</v>
      </c>
      <c r="N335" s="49" t="s">
        <v>2124</v>
      </c>
      <c r="O335" s="90" t="s">
        <v>941</v>
      </c>
    </row>
    <row r="336" spans="1:15" ht="106.5" customHeight="1" x14ac:dyDescent="0.2">
      <c r="A336" s="46">
        <v>335</v>
      </c>
      <c r="B336" s="49" t="s">
        <v>942</v>
      </c>
      <c r="C336" s="98">
        <v>44684</v>
      </c>
      <c r="D336" s="49" t="s">
        <v>27</v>
      </c>
      <c r="E336" s="49" t="s">
        <v>901</v>
      </c>
      <c r="F336" s="61" t="s">
        <v>2126</v>
      </c>
      <c r="G336" s="61" t="s">
        <v>1461</v>
      </c>
      <c r="H336" s="49" t="s">
        <v>943</v>
      </c>
      <c r="I336" s="49" t="s">
        <v>943</v>
      </c>
      <c r="J336" s="51" t="s">
        <v>11</v>
      </c>
      <c r="K336" s="56" t="s">
        <v>9</v>
      </c>
      <c r="L336" s="49" t="s">
        <v>944</v>
      </c>
      <c r="M336" s="49" t="s">
        <v>2069</v>
      </c>
      <c r="N336" s="49" t="s">
        <v>2069</v>
      </c>
      <c r="O336" s="90" t="s">
        <v>2072</v>
      </c>
    </row>
    <row r="337" spans="1:16" ht="263.25" customHeight="1" x14ac:dyDescent="0.2">
      <c r="A337" s="46">
        <v>336</v>
      </c>
      <c r="B337" s="49" t="s">
        <v>945</v>
      </c>
      <c r="C337" s="98">
        <v>44877</v>
      </c>
      <c r="D337" s="49" t="s">
        <v>27</v>
      </c>
      <c r="E337" s="49" t="s">
        <v>901</v>
      </c>
      <c r="F337" s="61" t="s">
        <v>2133</v>
      </c>
      <c r="G337" s="61" t="s">
        <v>1450</v>
      </c>
      <c r="H337" s="49" t="s">
        <v>943</v>
      </c>
      <c r="I337" s="49" t="s">
        <v>946</v>
      </c>
      <c r="J337" s="51" t="s">
        <v>11</v>
      </c>
      <c r="K337" s="56" t="s">
        <v>9</v>
      </c>
      <c r="L337" s="49" t="s">
        <v>947</v>
      </c>
      <c r="M337" s="49" t="s">
        <v>2069</v>
      </c>
      <c r="N337" s="49" t="s">
        <v>2124</v>
      </c>
      <c r="O337" s="90" t="s">
        <v>948</v>
      </c>
    </row>
    <row r="338" spans="1:16" ht="45" x14ac:dyDescent="0.2">
      <c r="A338" s="46">
        <v>337</v>
      </c>
      <c r="B338" s="49" t="s">
        <v>2073</v>
      </c>
      <c r="C338" s="98">
        <v>44611</v>
      </c>
      <c r="D338" s="49" t="s">
        <v>27</v>
      </c>
      <c r="E338" s="49" t="s">
        <v>901</v>
      </c>
      <c r="F338" s="61" t="s">
        <v>2126</v>
      </c>
      <c r="G338" s="61" t="s">
        <v>1461</v>
      </c>
      <c r="H338" s="49" t="s">
        <v>943</v>
      </c>
      <c r="I338" s="49" t="s">
        <v>949</v>
      </c>
      <c r="J338" s="51" t="s">
        <v>11</v>
      </c>
      <c r="K338" s="56" t="s">
        <v>9</v>
      </c>
      <c r="L338" s="49" t="s">
        <v>947</v>
      </c>
      <c r="M338" s="49" t="s">
        <v>2069</v>
      </c>
      <c r="N338" s="49" t="s">
        <v>2124</v>
      </c>
      <c r="O338" s="90" t="s">
        <v>948</v>
      </c>
    </row>
    <row r="339" spans="1:16" ht="60" x14ac:dyDescent="0.2">
      <c r="A339" s="46">
        <v>338</v>
      </c>
      <c r="B339" s="49" t="s">
        <v>950</v>
      </c>
      <c r="C339" s="98">
        <v>44630</v>
      </c>
      <c r="D339" s="49" t="s">
        <v>27</v>
      </c>
      <c r="E339" s="49" t="s">
        <v>901</v>
      </c>
      <c r="F339" s="61" t="s">
        <v>2126</v>
      </c>
      <c r="G339" s="61" t="s">
        <v>1461</v>
      </c>
      <c r="H339" s="49" t="s">
        <v>943</v>
      </c>
      <c r="I339" s="49" t="s">
        <v>951</v>
      </c>
      <c r="J339" s="51" t="s">
        <v>11</v>
      </c>
      <c r="K339" s="56" t="s">
        <v>9</v>
      </c>
      <c r="L339" s="49" t="s">
        <v>947</v>
      </c>
      <c r="M339" s="49" t="s">
        <v>2069</v>
      </c>
      <c r="N339" s="49" t="s">
        <v>2124</v>
      </c>
      <c r="O339" s="90" t="s">
        <v>948</v>
      </c>
    </row>
    <row r="340" spans="1:16" ht="75" x14ac:dyDescent="0.2">
      <c r="A340" s="46">
        <v>339</v>
      </c>
      <c r="B340" s="49" t="s">
        <v>952</v>
      </c>
      <c r="C340" s="98">
        <v>44937</v>
      </c>
      <c r="D340" s="49" t="s">
        <v>27</v>
      </c>
      <c r="E340" s="49" t="s">
        <v>901</v>
      </c>
      <c r="F340" s="61" t="s">
        <v>2133</v>
      </c>
      <c r="G340" s="61" t="s">
        <v>623</v>
      </c>
      <c r="H340" s="49" t="s">
        <v>943</v>
      </c>
      <c r="I340" s="49" t="s">
        <v>951</v>
      </c>
      <c r="J340" s="51" t="s">
        <v>10</v>
      </c>
      <c r="K340" s="56" t="s">
        <v>9</v>
      </c>
      <c r="L340" s="49" t="s">
        <v>1898</v>
      </c>
      <c r="M340" s="49" t="s">
        <v>1899</v>
      </c>
      <c r="N340" s="49" t="s">
        <v>2124</v>
      </c>
      <c r="O340" s="90" t="s">
        <v>953</v>
      </c>
    </row>
    <row r="341" spans="1:16" ht="75" x14ac:dyDescent="0.2">
      <c r="A341" s="46">
        <v>340</v>
      </c>
      <c r="B341" s="49" t="s">
        <v>954</v>
      </c>
      <c r="C341" s="98">
        <v>44937</v>
      </c>
      <c r="D341" s="49" t="s">
        <v>27</v>
      </c>
      <c r="E341" s="49" t="s">
        <v>901</v>
      </c>
      <c r="F341" s="61" t="s">
        <v>2133</v>
      </c>
      <c r="G341" s="61" t="s">
        <v>1450</v>
      </c>
      <c r="H341" s="49" t="s">
        <v>943</v>
      </c>
      <c r="I341" s="49" t="s">
        <v>951</v>
      </c>
      <c r="J341" s="51" t="s">
        <v>10</v>
      </c>
      <c r="K341" s="56" t="s">
        <v>9</v>
      </c>
      <c r="L341" s="49" t="s">
        <v>1900</v>
      </c>
      <c r="M341" s="49" t="s">
        <v>1901</v>
      </c>
      <c r="N341" s="49" t="s">
        <v>2124</v>
      </c>
      <c r="O341" s="90" t="s">
        <v>953</v>
      </c>
    </row>
    <row r="342" spans="1:16" ht="60" x14ac:dyDescent="0.2">
      <c r="A342" s="46">
        <v>341</v>
      </c>
      <c r="B342" s="49" t="s">
        <v>955</v>
      </c>
      <c r="C342" s="98">
        <v>45112</v>
      </c>
      <c r="D342" s="49" t="s">
        <v>27</v>
      </c>
      <c r="E342" s="49" t="s">
        <v>901</v>
      </c>
      <c r="F342" s="61" t="s">
        <v>2133</v>
      </c>
      <c r="G342" s="61" t="s">
        <v>1450</v>
      </c>
      <c r="H342" s="49" t="s">
        <v>943</v>
      </c>
      <c r="I342" s="49" t="s">
        <v>949</v>
      </c>
      <c r="J342" s="51" t="s">
        <v>10</v>
      </c>
      <c r="K342" s="56" t="s">
        <v>9</v>
      </c>
      <c r="L342" s="49" t="s">
        <v>1902</v>
      </c>
      <c r="M342" s="49" t="s">
        <v>1900</v>
      </c>
      <c r="N342" s="49" t="s">
        <v>956</v>
      </c>
      <c r="O342" s="90" t="s">
        <v>957</v>
      </c>
    </row>
    <row r="343" spans="1:16" ht="195" x14ac:dyDescent="0.2">
      <c r="A343" s="46">
        <v>342</v>
      </c>
      <c r="B343" s="49" t="s">
        <v>893</v>
      </c>
      <c r="C343" s="91">
        <v>45062</v>
      </c>
      <c r="D343" s="56" t="s">
        <v>27</v>
      </c>
      <c r="E343" s="56" t="s">
        <v>889</v>
      </c>
      <c r="F343" s="61" t="s">
        <v>2129</v>
      </c>
      <c r="G343" s="61" t="s">
        <v>1454</v>
      </c>
      <c r="H343" s="49" t="s">
        <v>795</v>
      </c>
      <c r="I343" s="49" t="s">
        <v>894</v>
      </c>
      <c r="J343" s="51" t="s">
        <v>240</v>
      </c>
      <c r="K343" s="49" t="s">
        <v>9</v>
      </c>
      <c r="L343" s="49" t="s">
        <v>1903</v>
      </c>
      <c r="M343" s="49" t="s">
        <v>397</v>
      </c>
      <c r="N343" s="49" t="s">
        <v>2124</v>
      </c>
      <c r="O343" s="90" t="s">
        <v>895</v>
      </c>
    </row>
    <row r="344" spans="1:16" ht="165" x14ac:dyDescent="0.2">
      <c r="A344" s="46">
        <v>343</v>
      </c>
      <c r="B344" s="49" t="s">
        <v>896</v>
      </c>
      <c r="C344" s="91">
        <v>45032</v>
      </c>
      <c r="D344" s="56" t="s">
        <v>27</v>
      </c>
      <c r="E344" s="56" t="s">
        <v>889</v>
      </c>
      <c r="F344" s="61" t="s">
        <v>2129</v>
      </c>
      <c r="G344" s="61" t="s">
        <v>1454</v>
      </c>
      <c r="H344" s="49" t="s">
        <v>795</v>
      </c>
      <c r="I344" s="49" t="s">
        <v>889</v>
      </c>
      <c r="J344" s="51" t="s">
        <v>10</v>
      </c>
      <c r="K344" s="49" t="s">
        <v>9</v>
      </c>
      <c r="L344" s="49" t="s">
        <v>1903</v>
      </c>
      <c r="M344" s="49" t="s">
        <v>397</v>
      </c>
      <c r="N344" s="49" t="s">
        <v>2124</v>
      </c>
      <c r="O344" s="90" t="s">
        <v>2074</v>
      </c>
    </row>
    <row r="345" spans="1:16" ht="135" x14ac:dyDescent="0.2">
      <c r="A345" s="46">
        <v>344</v>
      </c>
      <c r="B345" s="49" t="s">
        <v>897</v>
      </c>
      <c r="C345" s="91">
        <v>45049</v>
      </c>
      <c r="D345" s="56" t="s">
        <v>27</v>
      </c>
      <c r="E345" s="56" t="s">
        <v>889</v>
      </c>
      <c r="F345" s="61" t="s">
        <v>2132</v>
      </c>
      <c r="G345" s="61" t="s">
        <v>1453</v>
      </c>
      <c r="H345" s="49" t="s">
        <v>795</v>
      </c>
      <c r="I345" s="49" t="s">
        <v>889</v>
      </c>
      <c r="J345" s="51" t="s">
        <v>8</v>
      </c>
      <c r="K345" s="49" t="s">
        <v>9</v>
      </c>
      <c r="L345" s="49" t="s">
        <v>1904</v>
      </c>
      <c r="M345" s="49" t="s">
        <v>898</v>
      </c>
      <c r="N345" s="49" t="s">
        <v>899</v>
      </c>
      <c r="O345" s="90" t="s">
        <v>2075</v>
      </c>
    </row>
    <row r="346" spans="1:16" ht="105" x14ac:dyDescent="0.2">
      <c r="A346" s="46">
        <v>345</v>
      </c>
      <c r="B346" s="49" t="s">
        <v>960</v>
      </c>
      <c r="C346" s="91">
        <v>44697</v>
      </c>
      <c r="D346" s="49" t="s">
        <v>27</v>
      </c>
      <c r="E346" s="49" t="s">
        <v>958</v>
      </c>
      <c r="F346" s="61" t="s">
        <v>2126</v>
      </c>
      <c r="G346" s="61" t="s">
        <v>1461</v>
      </c>
      <c r="H346" s="49" t="s">
        <v>795</v>
      </c>
      <c r="I346" s="49" t="s">
        <v>961</v>
      </c>
      <c r="J346" s="51" t="s">
        <v>8</v>
      </c>
      <c r="K346" s="56" t="s">
        <v>9</v>
      </c>
      <c r="L346" s="49" t="s">
        <v>962</v>
      </c>
      <c r="M346" s="49" t="s">
        <v>1905</v>
      </c>
      <c r="N346" s="49" t="s">
        <v>959</v>
      </c>
      <c r="O346" s="90" t="s">
        <v>963</v>
      </c>
    </row>
    <row r="347" spans="1:16" ht="255" x14ac:dyDescent="0.2">
      <c r="A347" s="46">
        <v>346</v>
      </c>
      <c r="B347" s="49" t="s">
        <v>888</v>
      </c>
      <c r="C347" s="91">
        <v>44978</v>
      </c>
      <c r="D347" s="56" t="s">
        <v>27</v>
      </c>
      <c r="E347" s="91" t="s">
        <v>887</v>
      </c>
      <c r="F347" s="61" t="s">
        <v>2127</v>
      </c>
      <c r="G347" s="61" t="s">
        <v>1457</v>
      </c>
      <c r="H347" s="49" t="s">
        <v>795</v>
      </c>
      <c r="I347" s="49" t="s">
        <v>890</v>
      </c>
      <c r="J347" s="51" t="s">
        <v>8</v>
      </c>
      <c r="K347" s="49" t="s">
        <v>9</v>
      </c>
      <c r="L347" s="49" t="s">
        <v>1906</v>
      </c>
      <c r="M347" s="49" t="s">
        <v>1907</v>
      </c>
      <c r="N347" s="49" t="s">
        <v>891</v>
      </c>
      <c r="O347" s="90" t="s">
        <v>892</v>
      </c>
      <c r="P347" s="101" t="s">
        <v>1987</v>
      </c>
    </row>
    <row r="348" spans="1:16" ht="315" x14ac:dyDescent="0.2">
      <c r="A348" s="46">
        <v>347</v>
      </c>
      <c r="B348" s="49" t="s">
        <v>964</v>
      </c>
      <c r="C348" s="91">
        <v>45035</v>
      </c>
      <c r="D348" s="56" t="s">
        <v>27</v>
      </c>
      <c r="E348" s="91" t="s">
        <v>887</v>
      </c>
      <c r="F348" s="61" t="s">
        <v>2129</v>
      </c>
      <c r="G348" s="61" t="s">
        <v>1454</v>
      </c>
      <c r="H348" s="49" t="s">
        <v>795</v>
      </c>
      <c r="I348" s="49" t="s">
        <v>887</v>
      </c>
      <c r="J348" s="51" t="s">
        <v>8</v>
      </c>
      <c r="K348" s="56" t="s">
        <v>128</v>
      </c>
      <c r="L348" s="49" t="s">
        <v>965</v>
      </c>
      <c r="M348" s="49" t="s">
        <v>966</v>
      </c>
      <c r="N348" s="49" t="s">
        <v>967</v>
      </c>
      <c r="O348" s="90" t="s">
        <v>2125</v>
      </c>
    </row>
    <row r="349" spans="1:16" ht="225" x14ac:dyDescent="0.2">
      <c r="A349" s="46">
        <v>348</v>
      </c>
      <c r="B349" s="49" t="s">
        <v>968</v>
      </c>
      <c r="C349" s="91">
        <v>44826</v>
      </c>
      <c r="D349" s="102" t="s">
        <v>27</v>
      </c>
      <c r="E349" s="91" t="s">
        <v>887</v>
      </c>
      <c r="F349" s="61" t="s">
        <v>2128</v>
      </c>
      <c r="G349" s="61" t="s">
        <v>1448</v>
      </c>
      <c r="H349" s="49" t="s">
        <v>795</v>
      </c>
      <c r="I349" s="49" t="s">
        <v>886</v>
      </c>
      <c r="J349" s="51" t="s">
        <v>10</v>
      </c>
      <c r="K349" s="49" t="s">
        <v>128</v>
      </c>
      <c r="L349" s="49" t="s">
        <v>969</v>
      </c>
      <c r="M349" s="49" t="s">
        <v>970</v>
      </c>
      <c r="N349" s="49" t="s">
        <v>971</v>
      </c>
      <c r="O349" s="90" t="s">
        <v>2125</v>
      </c>
    </row>
    <row r="350" spans="1:16" ht="150" x14ac:dyDescent="0.2">
      <c r="A350" s="46">
        <v>349</v>
      </c>
      <c r="B350" s="49" t="s">
        <v>2076</v>
      </c>
      <c r="C350" s="91">
        <v>44442</v>
      </c>
      <c r="D350" s="103" t="s">
        <v>27</v>
      </c>
      <c r="E350" s="91" t="s">
        <v>887</v>
      </c>
      <c r="F350" s="61" t="s">
        <v>2133</v>
      </c>
      <c r="G350" s="61" t="s">
        <v>1450</v>
      </c>
      <c r="H350" s="49" t="s">
        <v>795</v>
      </c>
      <c r="I350" s="49" t="s">
        <v>886</v>
      </c>
      <c r="J350" s="51" t="s">
        <v>10</v>
      </c>
      <c r="K350" s="49" t="s">
        <v>128</v>
      </c>
      <c r="L350" s="49" t="s">
        <v>973</v>
      </c>
      <c r="M350" s="49" t="s">
        <v>145</v>
      </c>
      <c r="N350" s="49" t="s">
        <v>974</v>
      </c>
      <c r="O350" s="90" t="s">
        <v>2125</v>
      </c>
    </row>
    <row r="351" spans="1:16" ht="68.25" customHeight="1" x14ac:dyDescent="0.2">
      <c r="A351" s="46">
        <v>350</v>
      </c>
      <c r="B351" s="49" t="s">
        <v>975</v>
      </c>
      <c r="C351" s="91">
        <v>44879</v>
      </c>
      <c r="D351" s="103" t="s">
        <v>27</v>
      </c>
      <c r="E351" s="91" t="s">
        <v>887</v>
      </c>
      <c r="F351" s="61" t="s">
        <v>2133</v>
      </c>
      <c r="G351" s="61" t="s">
        <v>1449</v>
      </c>
      <c r="H351" s="49" t="s">
        <v>795</v>
      </c>
      <c r="I351" s="49" t="s">
        <v>976</v>
      </c>
      <c r="J351" s="51" t="s">
        <v>8</v>
      </c>
      <c r="K351" s="49" t="s">
        <v>128</v>
      </c>
      <c r="L351" s="49" t="s">
        <v>977</v>
      </c>
      <c r="M351" s="49" t="s">
        <v>978</v>
      </c>
      <c r="N351" s="49" t="s">
        <v>979</v>
      </c>
      <c r="O351" s="90" t="s">
        <v>2125</v>
      </c>
    </row>
    <row r="352" spans="1:16" ht="163.5" customHeight="1" x14ac:dyDescent="0.2">
      <c r="A352" s="46">
        <v>351</v>
      </c>
      <c r="B352" s="49" t="s">
        <v>980</v>
      </c>
      <c r="C352" s="91">
        <v>44594</v>
      </c>
      <c r="D352" s="103" t="s">
        <v>27</v>
      </c>
      <c r="E352" s="91" t="s">
        <v>887</v>
      </c>
      <c r="F352" s="61" t="s">
        <v>2126</v>
      </c>
      <c r="G352" s="61" t="s">
        <v>1447</v>
      </c>
      <c r="H352" s="49" t="s">
        <v>795</v>
      </c>
      <c r="I352" s="49" t="s">
        <v>887</v>
      </c>
      <c r="J352" s="51" t="s">
        <v>11</v>
      </c>
      <c r="K352" s="49" t="s">
        <v>9</v>
      </c>
      <c r="L352" s="49" t="s">
        <v>981</v>
      </c>
      <c r="M352" s="49" t="s">
        <v>145</v>
      </c>
      <c r="N352" s="49" t="s">
        <v>982</v>
      </c>
      <c r="O352" s="90" t="s">
        <v>2125</v>
      </c>
    </row>
    <row r="353" spans="1:15" ht="165" x14ac:dyDescent="0.2">
      <c r="A353" s="46">
        <v>352</v>
      </c>
      <c r="B353" s="49" t="s">
        <v>983</v>
      </c>
      <c r="C353" s="91">
        <v>44523</v>
      </c>
      <c r="D353" s="103" t="s">
        <v>27</v>
      </c>
      <c r="E353" s="91" t="s">
        <v>887</v>
      </c>
      <c r="F353" s="61" t="s">
        <v>2126</v>
      </c>
      <c r="G353" s="61" t="s">
        <v>1461</v>
      </c>
      <c r="H353" s="49" t="s">
        <v>795</v>
      </c>
      <c r="I353" s="49" t="s">
        <v>886</v>
      </c>
      <c r="J353" s="51" t="s">
        <v>8</v>
      </c>
      <c r="K353" s="49" t="s">
        <v>9</v>
      </c>
      <c r="L353" s="49" t="s">
        <v>984</v>
      </c>
      <c r="M353" s="49" t="s">
        <v>985</v>
      </c>
      <c r="N353" s="49" t="s">
        <v>986</v>
      </c>
      <c r="O353" s="90" t="s">
        <v>2125</v>
      </c>
    </row>
    <row r="354" spans="1:15" ht="165" x14ac:dyDescent="0.2">
      <c r="A354" s="46">
        <v>353</v>
      </c>
      <c r="B354" s="49" t="s">
        <v>987</v>
      </c>
      <c r="C354" s="91">
        <v>44425</v>
      </c>
      <c r="D354" s="103" t="s">
        <v>27</v>
      </c>
      <c r="E354" s="91" t="s">
        <v>887</v>
      </c>
      <c r="F354" s="61" t="s">
        <v>2126</v>
      </c>
      <c r="G354" s="61" t="s">
        <v>1461</v>
      </c>
      <c r="H354" s="49" t="s">
        <v>795</v>
      </c>
      <c r="I354" s="49" t="s">
        <v>976</v>
      </c>
      <c r="J354" s="51" t="s">
        <v>8</v>
      </c>
      <c r="K354" s="49" t="s">
        <v>9</v>
      </c>
      <c r="L354" s="49" t="s">
        <v>988</v>
      </c>
      <c r="M354" s="49" t="s">
        <v>985</v>
      </c>
      <c r="N354" s="49" t="s">
        <v>986</v>
      </c>
      <c r="O354" s="90" t="s">
        <v>2125</v>
      </c>
    </row>
    <row r="355" spans="1:15" ht="75" x14ac:dyDescent="0.2">
      <c r="A355" s="46">
        <v>354</v>
      </c>
      <c r="B355" s="49" t="s">
        <v>989</v>
      </c>
      <c r="C355" s="91">
        <v>44566</v>
      </c>
      <c r="D355" s="103" t="s">
        <v>27</v>
      </c>
      <c r="E355" s="91" t="s">
        <v>887</v>
      </c>
      <c r="F355" s="61" t="s">
        <v>2126</v>
      </c>
      <c r="G355" s="61" t="s">
        <v>264</v>
      </c>
      <c r="H355" s="49" t="s">
        <v>795</v>
      </c>
      <c r="I355" s="49" t="s">
        <v>972</v>
      </c>
      <c r="J355" s="51" t="s">
        <v>11</v>
      </c>
      <c r="K355" s="49" t="s">
        <v>9</v>
      </c>
      <c r="L355" s="49" t="s">
        <v>1908</v>
      </c>
      <c r="M355" s="49" t="s">
        <v>1909</v>
      </c>
      <c r="N355" s="49" t="s">
        <v>1910</v>
      </c>
      <c r="O355" s="90" t="s">
        <v>2125</v>
      </c>
    </row>
    <row r="356" spans="1:15" ht="90" x14ac:dyDescent="0.2">
      <c r="A356" s="46">
        <v>355</v>
      </c>
      <c r="B356" s="49" t="s">
        <v>990</v>
      </c>
      <c r="C356" s="91">
        <v>44523</v>
      </c>
      <c r="D356" s="103" t="s">
        <v>27</v>
      </c>
      <c r="E356" s="91" t="s">
        <v>887</v>
      </c>
      <c r="F356" s="61" t="s">
        <v>2126</v>
      </c>
      <c r="G356" s="61" t="s">
        <v>108</v>
      </c>
      <c r="H356" s="49" t="s">
        <v>795</v>
      </c>
      <c r="I356" s="49" t="s">
        <v>886</v>
      </c>
      <c r="J356" s="51" t="s">
        <v>8</v>
      </c>
      <c r="K356" s="49" t="s">
        <v>9</v>
      </c>
      <c r="L356" s="49" t="s">
        <v>991</v>
      </c>
      <c r="M356" s="49" t="s">
        <v>992</v>
      </c>
      <c r="N356" s="49" t="s">
        <v>993</v>
      </c>
      <c r="O356" s="90" t="s">
        <v>2125</v>
      </c>
    </row>
    <row r="357" spans="1:15" ht="60" x14ac:dyDescent="0.2">
      <c r="A357" s="46">
        <v>356</v>
      </c>
      <c r="B357" s="49" t="s">
        <v>994</v>
      </c>
      <c r="C357" s="91">
        <v>44508</v>
      </c>
      <c r="D357" s="103" t="s">
        <v>27</v>
      </c>
      <c r="E357" s="91" t="s">
        <v>887</v>
      </c>
      <c r="F357" s="61" t="s">
        <v>2126</v>
      </c>
      <c r="G357" s="61" t="s">
        <v>264</v>
      </c>
      <c r="H357" s="49" t="s">
        <v>795</v>
      </c>
      <c r="I357" s="49" t="s">
        <v>972</v>
      </c>
      <c r="J357" s="51" t="s">
        <v>10</v>
      </c>
      <c r="K357" s="49" t="s">
        <v>9</v>
      </c>
      <c r="L357" s="49" t="s">
        <v>995</v>
      </c>
      <c r="M357" s="49"/>
      <c r="N357" s="49" t="s">
        <v>996</v>
      </c>
      <c r="O357" s="90" t="s">
        <v>2125</v>
      </c>
    </row>
    <row r="358" spans="1:15" ht="60" x14ac:dyDescent="0.2">
      <c r="A358" s="46">
        <v>357</v>
      </c>
      <c r="B358" s="49" t="s">
        <v>997</v>
      </c>
      <c r="C358" s="91">
        <v>44523</v>
      </c>
      <c r="D358" s="103" t="s">
        <v>27</v>
      </c>
      <c r="E358" s="91" t="s">
        <v>887</v>
      </c>
      <c r="F358" s="61" t="s">
        <v>2126</v>
      </c>
      <c r="G358" s="61" t="s">
        <v>108</v>
      </c>
      <c r="H358" s="49" t="s">
        <v>795</v>
      </c>
      <c r="I358" s="49" t="s">
        <v>887</v>
      </c>
      <c r="J358" s="51" t="s">
        <v>10</v>
      </c>
      <c r="K358" s="49" t="s">
        <v>9</v>
      </c>
      <c r="L358" s="49" t="s">
        <v>998</v>
      </c>
      <c r="M358" s="49" t="s">
        <v>999</v>
      </c>
      <c r="N358" s="49" t="s">
        <v>993</v>
      </c>
      <c r="O358" s="90" t="s">
        <v>2125</v>
      </c>
    </row>
    <row r="359" spans="1:15" ht="60" x14ac:dyDescent="0.2">
      <c r="A359" s="46">
        <v>358</v>
      </c>
      <c r="B359" s="49" t="s">
        <v>1000</v>
      </c>
      <c r="C359" s="91">
        <v>44803</v>
      </c>
      <c r="D359" s="103" t="s">
        <v>27</v>
      </c>
      <c r="E359" s="91" t="s">
        <v>887</v>
      </c>
      <c r="F359" s="61" t="s">
        <v>2132</v>
      </c>
      <c r="G359" s="61" t="s">
        <v>1452</v>
      </c>
      <c r="H359" s="49" t="s">
        <v>795</v>
      </c>
      <c r="I359" s="49" t="s">
        <v>887</v>
      </c>
      <c r="J359" s="51" t="s">
        <v>8</v>
      </c>
      <c r="K359" s="49" t="s">
        <v>9</v>
      </c>
      <c r="L359" s="49" t="s">
        <v>1911</v>
      </c>
      <c r="M359" s="49" t="s">
        <v>1912</v>
      </c>
      <c r="N359" s="49" t="s">
        <v>982</v>
      </c>
      <c r="O359" s="90" t="s">
        <v>2125</v>
      </c>
    </row>
    <row r="360" spans="1:15" ht="90" x14ac:dyDescent="0.2">
      <c r="A360" s="46">
        <v>359</v>
      </c>
      <c r="B360" s="49" t="s">
        <v>1001</v>
      </c>
      <c r="C360" s="91">
        <v>44578</v>
      </c>
      <c r="D360" s="103" t="s">
        <v>27</v>
      </c>
      <c r="E360" s="91" t="s">
        <v>887</v>
      </c>
      <c r="F360" s="61" t="s">
        <v>2126</v>
      </c>
      <c r="G360" s="61" t="s">
        <v>108</v>
      </c>
      <c r="H360" s="49" t="s">
        <v>795</v>
      </c>
      <c r="I360" s="49" t="s">
        <v>972</v>
      </c>
      <c r="J360" s="51" t="s">
        <v>10</v>
      </c>
      <c r="K360" s="49" t="s">
        <v>9</v>
      </c>
      <c r="L360" s="49" t="s">
        <v>1002</v>
      </c>
      <c r="M360" s="49" t="s">
        <v>999</v>
      </c>
      <c r="N360" s="49" t="s">
        <v>1003</v>
      </c>
      <c r="O360" s="90" t="s">
        <v>2125</v>
      </c>
    </row>
    <row r="361" spans="1:15" ht="90" x14ac:dyDescent="0.2">
      <c r="A361" s="46">
        <v>360</v>
      </c>
      <c r="B361" s="49" t="s">
        <v>1004</v>
      </c>
      <c r="C361" s="91">
        <v>45045</v>
      </c>
      <c r="D361" s="103" t="s">
        <v>27</v>
      </c>
      <c r="E361" s="91" t="s">
        <v>887</v>
      </c>
      <c r="F361" s="61" t="s">
        <v>2126</v>
      </c>
      <c r="G361" s="61" t="s">
        <v>108</v>
      </c>
      <c r="H361" s="49" t="s">
        <v>795</v>
      </c>
      <c r="I361" s="49" t="s">
        <v>887</v>
      </c>
      <c r="J361" s="51" t="s">
        <v>11</v>
      </c>
      <c r="K361" s="56" t="s">
        <v>9</v>
      </c>
      <c r="L361" s="49" t="s">
        <v>1005</v>
      </c>
      <c r="M361" s="49" t="s">
        <v>1006</v>
      </c>
      <c r="N361" s="56" t="s">
        <v>982</v>
      </c>
      <c r="O361" s="90" t="s">
        <v>2125</v>
      </c>
    </row>
    <row r="362" spans="1:15" ht="75" x14ac:dyDescent="0.2">
      <c r="A362" s="46">
        <v>361</v>
      </c>
      <c r="B362" s="49" t="s">
        <v>1007</v>
      </c>
      <c r="C362" s="49" t="s">
        <v>1008</v>
      </c>
      <c r="D362" s="104" t="s">
        <v>27</v>
      </c>
      <c r="E362" s="91" t="s">
        <v>887</v>
      </c>
      <c r="F362" s="61" t="s">
        <v>2127</v>
      </c>
      <c r="G362" s="61" t="s">
        <v>1458</v>
      </c>
      <c r="H362" s="49" t="s">
        <v>795</v>
      </c>
      <c r="I362" s="49" t="s">
        <v>890</v>
      </c>
      <c r="J362" s="51" t="s">
        <v>11</v>
      </c>
      <c r="K362" s="56" t="s">
        <v>9</v>
      </c>
      <c r="L362" s="49" t="s">
        <v>1009</v>
      </c>
      <c r="M362" s="49" t="s">
        <v>1010</v>
      </c>
      <c r="N362" s="56" t="s">
        <v>982</v>
      </c>
      <c r="O362" s="90" t="s">
        <v>2125</v>
      </c>
    </row>
    <row r="363" spans="1:15" ht="75" x14ac:dyDescent="0.2">
      <c r="A363" s="46">
        <v>362</v>
      </c>
      <c r="B363" s="49" t="s">
        <v>1011</v>
      </c>
      <c r="C363" s="93">
        <v>45154</v>
      </c>
      <c r="D363" s="50" t="s">
        <v>27</v>
      </c>
      <c r="E363" s="91" t="s">
        <v>887</v>
      </c>
      <c r="F363" s="61" t="s">
        <v>2126</v>
      </c>
      <c r="G363" s="61" t="s">
        <v>1461</v>
      </c>
      <c r="H363" s="49" t="s">
        <v>795</v>
      </c>
      <c r="I363" s="49" t="s">
        <v>887</v>
      </c>
      <c r="J363" s="51" t="s">
        <v>11</v>
      </c>
      <c r="K363" s="56" t="s">
        <v>855</v>
      </c>
      <c r="L363" s="49" t="s">
        <v>1012</v>
      </c>
      <c r="M363" s="49" t="s">
        <v>88</v>
      </c>
      <c r="N363" s="49" t="s">
        <v>1013</v>
      </c>
      <c r="O363" s="90" t="s">
        <v>2125</v>
      </c>
    </row>
    <row r="364" spans="1:15" ht="90" x14ac:dyDescent="0.2">
      <c r="A364" s="46">
        <v>363</v>
      </c>
      <c r="B364" s="49" t="s">
        <v>1014</v>
      </c>
      <c r="C364" s="93">
        <v>45187</v>
      </c>
      <c r="D364" s="51" t="s">
        <v>27</v>
      </c>
      <c r="E364" s="91" t="s">
        <v>887</v>
      </c>
      <c r="F364" s="61" t="s">
        <v>2126</v>
      </c>
      <c r="G364" s="61" t="s">
        <v>264</v>
      </c>
      <c r="H364" s="49" t="s">
        <v>795</v>
      </c>
      <c r="I364" s="49" t="s">
        <v>972</v>
      </c>
      <c r="J364" s="51" t="s">
        <v>11</v>
      </c>
      <c r="K364" s="56" t="s">
        <v>855</v>
      </c>
      <c r="L364" s="49" t="s">
        <v>1913</v>
      </c>
      <c r="M364" s="49" t="s">
        <v>1914</v>
      </c>
      <c r="N364" s="49" t="s">
        <v>1015</v>
      </c>
      <c r="O364" s="90" t="s">
        <v>2125</v>
      </c>
    </row>
    <row r="365" spans="1:15" ht="45" x14ac:dyDescent="0.2">
      <c r="A365" s="46">
        <v>364</v>
      </c>
      <c r="B365" s="49" t="s">
        <v>1016</v>
      </c>
      <c r="C365" s="91">
        <v>44214</v>
      </c>
      <c r="D365" s="56" t="s">
        <v>27</v>
      </c>
      <c r="E365" s="56" t="s">
        <v>1017</v>
      </c>
      <c r="F365" s="61" t="s">
        <v>2126</v>
      </c>
      <c r="G365" s="61" t="s">
        <v>1447</v>
      </c>
      <c r="H365" s="49" t="s">
        <v>1017</v>
      </c>
      <c r="I365" s="49" t="s">
        <v>1018</v>
      </c>
      <c r="J365" s="51" t="s">
        <v>8</v>
      </c>
      <c r="K365" s="56" t="s">
        <v>9</v>
      </c>
      <c r="L365" s="49" t="s">
        <v>1019</v>
      </c>
      <c r="M365" s="49" t="s">
        <v>1020</v>
      </c>
      <c r="N365" s="49" t="s">
        <v>2124</v>
      </c>
      <c r="O365" s="90" t="s">
        <v>1021</v>
      </c>
    </row>
    <row r="366" spans="1:15" ht="60" x14ac:dyDescent="0.2">
      <c r="A366" s="46">
        <v>365</v>
      </c>
      <c r="B366" s="49" t="s">
        <v>1022</v>
      </c>
      <c r="C366" s="91">
        <v>44481</v>
      </c>
      <c r="D366" s="56" t="s">
        <v>27</v>
      </c>
      <c r="E366" s="56" t="s">
        <v>1017</v>
      </c>
      <c r="F366" s="61" t="s">
        <v>2126</v>
      </c>
      <c r="G366" s="61" t="s">
        <v>264</v>
      </c>
      <c r="H366" s="49" t="s">
        <v>1017</v>
      </c>
      <c r="I366" s="49" t="s">
        <v>1018</v>
      </c>
      <c r="J366" s="51" t="s">
        <v>8</v>
      </c>
      <c r="K366" s="56" t="s">
        <v>9</v>
      </c>
      <c r="L366" s="49" t="s">
        <v>1022</v>
      </c>
      <c r="M366" s="49" t="s">
        <v>1023</v>
      </c>
      <c r="N366" s="49" t="s">
        <v>1020</v>
      </c>
      <c r="O366" s="90" t="s">
        <v>1024</v>
      </c>
    </row>
    <row r="367" spans="1:15" ht="30" x14ac:dyDescent="0.2">
      <c r="A367" s="46">
        <v>366</v>
      </c>
      <c r="B367" s="49" t="s">
        <v>1025</v>
      </c>
      <c r="C367" s="91">
        <v>44996</v>
      </c>
      <c r="D367" s="56" t="s">
        <v>27</v>
      </c>
      <c r="E367" s="56" t="s">
        <v>1017</v>
      </c>
      <c r="F367" s="61" t="s">
        <v>2133</v>
      </c>
      <c r="G367" s="61" t="s">
        <v>1449</v>
      </c>
      <c r="H367" s="49" t="s">
        <v>1017</v>
      </c>
      <c r="I367" s="49" t="s">
        <v>1026</v>
      </c>
      <c r="J367" s="51" t="s">
        <v>8</v>
      </c>
      <c r="K367" s="56" t="s">
        <v>9</v>
      </c>
      <c r="L367" s="49" t="s">
        <v>1027</v>
      </c>
      <c r="M367" s="49" t="s">
        <v>88</v>
      </c>
      <c r="N367" s="49" t="s">
        <v>2124</v>
      </c>
      <c r="O367" s="90" t="s">
        <v>1028</v>
      </c>
    </row>
    <row r="368" spans="1:15" ht="60" x14ac:dyDescent="0.2">
      <c r="A368" s="46">
        <v>367</v>
      </c>
      <c r="B368" s="49" t="s">
        <v>1029</v>
      </c>
      <c r="C368" s="91">
        <v>44621</v>
      </c>
      <c r="D368" s="56" t="s">
        <v>27</v>
      </c>
      <c r="E368" s="56" t="s">
        <v>1017</v>
      </c>
      <c r="F368" s="61" t="s">
        <v>2126</v>
      </c>
      <c r="G368" s="61" t="s">
        <v>264</v>
      </c>
      <c r="H368" s="49" t="s">
        <v>1017</v>
      </c>
      <c r="I368" s="49" t="s">
        <v>1030</v>
      </c>
      <c r="J368" s="51" t="s">
        <v>10</v>
      </c>
      <c r="K368" s="56" t="s">
        <v>9</v>
      </c>
      <c r="L368" s="49" t="s">
        <v>1029</v>
      </c>
      <c r="M368" s="49" t="s">
        <v>1031</v>
      </c>
      <c r="N368" s="49" t="s">
        <v>1032</v>
      </c>
      <c r="O368" s="90" t="s">
        <v>1033</v>
      </c>
    </row>
    <row r="369" spans="1:15" ht="75" x14ac:dyDescent="0.2">
      <c r="A369" s="46">
        <v>368</v>
      </c>
      <c r="B369" s="49" t="s">
        <v>1034</v>
      </c>
      <c r="C369" s="91">
        <v>44661</v>
      </c>
      <c r="D369" s="56" t="s">
        <v>27</v>
      </c>
      <c r="E369" s="56" t="s">
        <v>1017</v>
      </c>
      <c r="F369" s="61" t="s">
        <v>2126</v>
      </c>
      <c r="G369" s="61" t="s">
        <v>264</v>
      </c>
      <c r="H369" s="49" t="s">
        <v>1017</v>
      </c>
      <c r="I369" s="49" t="s">
        <v>1035</v>
      </c>
      <c r="J369" s="51" t="s">
        <v>10</v>
      </c>
      <c r="K369" s="56" t="s">
        <v>9</v>
      </c>
      <c r="L369" s="49" t="s">
        <v>1036</v>
      </c>
      <c r="M369" s="49" t="s">
        <v>81</v>
      </c>
      <c r="N369" s="49" t="s">
        <v>1037</v>
      </c>
      <c r="O369" s="90" t="s">
        <v>2077</v>
      </c>
    </row>
    <row r="370" spans="1:15" ht="30" x14ac:dyDescent="0.2">
      <c r="A370" s="46">
        <v>369</v>
      </c>
      <c r="B370" s="49" t="s">
        <v>1038</v>
      </c>
      <c r="C370" s="91">
        <v>44595</v>
      </c>
      <c r="D370" s="56" t="s">
        <v>27</v>
      </c>
      <c r="E370" s="56" t="s">
        <v>1017</v>
      </c>
      <c r="F370" s="61" t="s">
        <v>2126</v>
      </c>
      <c r="G370" s="61" t="s">
        <v>264</v>
      </c>
      <c r="H370" s="49" t="s">
        <v>1017</v>
      </c>
      <c r="I370" s="49" t="s">
        <v>1018</v>
      </c>
      <c r="J370" s="51" t="s">
        <v>10</v>
      </c>
      <c r="K370" s="56" t="s">
        <v>9</v>
      </c>
      <c r="L370" s="49" t="s">
        <v>1039</v>
      </c>
      <c r="M370" s="49" t="s">
        <v>1040</v>
      </c>
      <c r="N370" s="49" t="s">
        <v>1041</v>
      </c>
      <c r="O370" s="90" t="s">
        <v>1042</v>
      </c>
    </row>
    <row r="371" spans="1:15" ht="45" x14ac:dyDescent="0.2">
      <c r="A371" s="46">
        <v>370</v>
      </c>
      <c r="B371" s="49" t="s">
        <v>1043</v>
      </c>
      <c r="C371" s="91">
        <v>44614</v>
      </c>
      <c r="D371" s="56" t="s">
        <v>27</v>
      </c>
      <c r="E371" s="56" t="s">
        <v>1017</v>
      </c>
      <c r="F371" s="61" t="s">
        <v>2126</v>
      </c>
      <c r="G371" s="61" t="s">
        <v>1461</v>
      </c>
      <c r="H371" s="49" t="s">
        <v>1017</v>
      </c>
      <c r="I371" s="49" t="s">
        <v>1035</v>
      </c>
      <c r="J371" s="51" t="s">
        <v>11</v>
      </c>
      <c r="K371" s="56" t="s">
        <v>9</v>
      </c>
      <c r="L371" s="49" t="s">
        <v>1044</v>
      </c>
      <c r="M371" s="49" t="s">
        <v>1045</v>
      </c>
      <c r="N371" s="49" t="s">
        <v>1046</v>
      </c>
      <c r="O371" s="90" t="s">
        <v>2078</v>
      </c>
    </row>
    <row r="372" spans="1:15" ht="30" x14ac:dyDescent="0.2">
      <c r="A372" s="46">
        <v>371</v>
      </c>
      <c r="B372" s="49" t="s">
        <v>1047</v>
      </c>
      <c r="C372" s="91">
        <v>44250</v>
      </c>
      <c r="D372" s="56" t="s">
        <v>27</v>
      </c>
      <c r="E372" s="56" t="s">
        <v>1017</v>
      </c>
      <c r="F372" s="61" t="s">
        <v>2126</v>
      </c>
      <c r="G372" s="61" t="s">
        <v>264</v>
      </c>
      <c r="H372" s="49" t="s">
        <v>1017</v>
      </c>
      <c r="I372" s="49" t="s">
        <v>1018</v>
      </c>
      <c r="J372" s="51" t="s">
        <v>11</v>
      </c>
      <c r="K372" s="56" t="s">
        <v>9</v>
      </c>
      <c r="L372" s="49" t="s">
        <v>1048</v>
      </c>
      <c r="M372" s="49" t="s">
        <v>1049</v>
      </c>
      <c r="N372" s="49" t="s">
        <v>1050</v>
      </c>
      <c r="O372" s="90" t="s">
        <v>1051</v>
      </c>
    </row>
    <row r="373" spans="1:15" ht="60" x14ac:dyDescent="0.2">
      <c r="A373" s="46">
        <v>372</v>
      </c>
      <c r="B373" s="49" t="s">
        <v>2119</v>
      </c>
      <c r="C373" s="91">
        <v>44628</v>
      </c>
      <c r="D373" s="56" t="s">
        <v>27</v>
      </c>
      <c r="E373" s="56" t="s">
        <v>1017</v>
      </c>
      <c r="F373" s="61" t="s">
        <v>2128</v>
      </c>
      <c r="G373" s="61" t="s">
        <v>1443</v>
      </c>
      <c r="H373" s="49" t="s">
        <v>1017</v>
      </c>
      <c r="I373" s="49" t="s">
        <v>1018</v>
      </c>
      <c r="J373" s="51" t="s">
        <v>11</v>
      </c>
      <c r="K373" s="56" t="s">
        <v>9</v>
      </c>
      <c r="L373" s="49" t="s">
        <v>2098</v>
      </c>
      <c r="M373" s="49" t="s">
        <v>1052</v>
      </c>
      <c r="N373" s="49" t="s">
        <v>1053</v>
      </c>
      <c r="O373" s="90" t="s">
        <v>2120</v>
      </c>
    </row>
    <row r="374" spans="1:15" ht="30" x14ac:dyDescent="0.2">
      <c r="A374" s="46">
        <v>373</v>
      </c>
      <c r="B374" s="49" t="s">
        <v>1054</v>
      </c>
      <c r="C374" s="91">
        <v>44824</v>
      </c>
      <c r="D374" s="56" t="s">
        <v>27</v>
      </c>
      <c r="E374" s="56" t="s">
        <v>1017</v>
      </c>
      <c r="F374" s="61" t="s">
        <v>2126</v>
      </c>
      <c r="G374" s="61" t="s">
        <v>108</v>
      </c>
      <c r="H374" s="49" t="s">
        <v>1017</v>
      </c>
      <c r="I374" s="49" t="s">
        <v>1035</v>
      </c>
      <c r="J374" s="51" t="s">
        <v>11</v>
      </c>
      <c r="K374" s="56" t="s">
        <v>9</v>
      </c>
      <c r="L374" s="49" t="s">
        <v>1055</v>
      </c>
      <c r="M374" s="49"/>
      <c r="N374" s="49" t="s">
        <v>1056</v>
      </c>
      <c r="O374" s="90" t="s">
        <v>2079</v>
      </c>
    </row>
    <row r="375" spans="1:15" ht="60" x14ac:dyDescent="0.2">
      <c r="A375" s="46">
        <v>374</v>
      </c>
      <c r="B375" s="49" t="s">
        <v>1058</v>
      </c>
      <c r="C375" s="91">
        <v>44701</v>
      </c>
      <c r="D375" s="56" t="s">
        <v>27</v>
      </c>
      <c r="E375" s="56" t="s">
        <v>1017</v>
      </c>
      <c r="F375" s="61" t="s">
        <v>2126</v>
      </c>
      <c r="G375" s="61" t="s">
        <v>264</v>
      </c>
      <c r="H375" s="49" t="s">
        <v>1017</v>
      </c>
      <c r="I375" s="49" t="s">
        <v>1018</v>
      </c>
      <c r="J375" s="51" t="s">
        <v>10</v>
      </c>
      <c r="K375" s="56" t="s">
        <v>9</v>
      </c>
      <c r="L375" s="49" t="s">
        <v>1059</v>
      </c>
      <c r="M375" s="49" t="s">
        <v>2080</v>
      </c>
      <c r="N375" s="49" t="s">
        <v>1060</v>
      </c>
      <c r="O375" s="90" t="s">
        <v>1061</v>
      </c>
    </row>
    <row r="376" spans="1:15" ht="90" x14ac:dyDescent="0.2">
      <c r="A376" s="46">
        <v>375</v>
      </c>
      <c r="B376" s="49" t="s">
        <v>1062</v>
      </c>
      <c r="C376" s="91">
        <v>44800</v>
      </c>
      <c r="D376" s="56" t="s">
        <v>27</v>
      </c>
      <c r="E376" s="56" t="s">
        <v>1017</v>
      </c>
      <c r="F376" s="61" t="s">
        <v>2126</v>
      </c>
      <c r="G376" s="61" t="s">
        <v>108</v>
      </c>
      <c r="H376" s="49" t="s">
        <v>1017</v>
      </c>
      <c r="I376" s="49" t="s">
        <v>1063</v>
      </c>
      <c r="J376" s="51" t="s">
        <v>10</v>
      </c>
      <c r="K376" s="56" t="s">
        <v>9</v>
      </c>
      <c r="L376" s="49" t="s">
        <v>1064</v>
      </c>
      <c r="M376" s="49" t="s">
        <v>2081</v>
      </c>
      <c r="N376" s="49" t="s">
        <v>1065</v>
      </c>
      <c r="O376" s="90" t="s">
        <v>1066</v>
      </c>
    </row>
    <row r="377" spans="1:15" ht="75" x14ac:dyDescent="0.2">
      <c r="A377" s="46">
        <v>376</v>
      </c>
      <c r="B377" s="49" t="s">
        <v>1067</v>
      </c>
      <c r="C377" s="91">
        <v>44755</v>
      </c>
      <c r="D377" s="56" t="s">
        <v>27</v>
      </c>
      <c r="E377" s="56" t="s">
        <v>1017</v>
      </c>
      <c r="F377" s="61" t="s">
        <v>2126</v>
      </c>
      <c r="G377" s="61" t="s">
        <v>108</v>
      </c>
      <c r="H377" s="49" t="s">
        <v>1017</v>
      </c>
      <c r="I377" s="49" t="s">
        <v>1063</v>
      </c>
      <c r="J377" s="51" t="s">
        <v>10</v>
      </c>
      <c r="K377" s="56" t="s">
        <v>9</v>
      </c>
      <c r="L377" s="49" t="s">
        <v>1068</v>
      </c>
      <c r="M377" s="49" t="s">
        <v>1069</v>
      </c>
      <c r="N377" s="49" t="s">
        <v>1070</v>
      </c>
      <c r="O377" s="90" t="s">
        <v>1071</v>
      </c>
    </row>
    <row r="378" spans="1:15" ht="45" x14ac:dyDescent="0.2">
      <c r="A378" s="46">
        <v>377</v>
      </c>
      <c r="B378" s="49" t="s">
        <v>1072</v>
      </c>
      <c r="C378" s="91">
        <v>44419</v>
      </c>
      <c r="D378" s="56" t="s">
        <v>27</v>
      </c>
      <c r="E378" s="56" t="s">
        <v>1017</v>
      </c>
      <c r="F378" s="61" t="s">
        <v>2126</v>
      </c>
      <c r="G378" s="61" t="s">
        <v>264</v>
      </c>
      <c r="H378" s="49" t="s">
        <v>1017</v>
      </c>
      <c r="I378" s="49" t="s">
        <v>1035</v>
      </c>
      <c r="J378" s="51" t="s">
        <v>11</v>
      </c>
      <c r="K378" s="56" t="s">
        <v>9</v>
      </c>
      <c r="L378" s="49" t="s">
        <v>1073</v>
      </c>
      <c r="M378" s="49" t="s">
        <v>1074</v>
      </c>
      <c r="N378" s="49" t="s">
        <v>1075</v>
      </c>
      <c r="O378" s="90" t="s">
        <v>1076</v>
      </c>
    </row>
    <row r="379" spans="1:15" ht="45" x14ac:dyDescent="0.2">
      <c r="A379" s="46">
        <v>378</v>
      </c>
      <c r="B379" s="49" t="s">
        <v>1077</v>
      </c>
      <c r="C379" s="91">
        <v>44567</v>
      </c>
      <c r="D379" s="56" t="s">
        <v>27</v>
      </c>
      <c r="E379" s="56" t="s">
        <v>1017</v>
      </c>
      <c r="F379" s="61" t="s">
        <v>2126</v>
      </c>
      <c r="G379" s="61" t="s">
        <v>264</v>
      </c>
      <c r="H379" s="49" t="s">
        <v>1017</v>
      </c>
      <c r="I379" s="49" t="s">
        <v>1018</v>
      </c>
      <c r="J379" s="51" t="s">
        <v>11</v>
      </c>
      <c r="K379" s="56" t="s">
        <v>9</v>
      </c>
      <c r="L379" s="49" t="s">
        <v>1078</v>
      </c>
      <c r="M379" s="49" t="s">
        <v>1079</v>
      </c>
      <c r="N379" s="49" t="s">
        <v>1080</v>
      </c>
      <c r="O379" s="90" t="s">
        <v>1081</v>
      </c>
    </row>
    <row r="380" spans="1:15" ht="90" x14ac:dyDescent="0.2">
      <c r="A380" s="46">
        <v>379</v>
      </c>
      <c r="B380" s="49" t="s">
        <v>1082</v>
      </c>
      <c r="C380" s="91">
        <v>44596</v>
      </c>
      <c r="D380" s="56" t="s">
        <v>27</v>
      </c>
      <c r="E380" s="56" t="s">
        <v>1017</v>
      </c>
      <c r="F380" s="61" t="s">
        <v>2126</v>
      </c>
      <c r="G380" s="61" t="s">
        <v>1461</v>
      </c>
      <c r="H380" s="49" t="s">
        <v>1017</v>
      </c>
      <c r="I380" s="49" t="s">
        <v>1035</v>
      </c>
      <c r="J380" s="51" t="s">
        <v>10</v>
      </c>
      <c r="K380" s="56" t="s">
        <v>9</v>
      </c>
      <c r="L380" s="49" t="s">
        <v>1083</v>
      </c>
      <c r="M380" s="49" t="s">
        <v>1084</v>
      </c>
      <c r="N380" s="49" t="s">
        <v>1085</v>
      </c>
      <c r="O380" s="90" t="s">
        <v>2082</v>
      </c>
    </row>
    <row r="381" spans="1:15" ht="75" x14ac:dyDescent="0.2">
      <c r="A381" s="46">
        <v>380</v>
      </c>
      <c r="B381" s="49" t="s">
        <v>1086</v>
      </c>
      <c r="C381" s="91">
        <v>44484</v>
      </c>
      <c r="D381" s="56" t="s">
        <v>27</v>
      </c>
      <c r="E381" s="56" t="s">
        <v>1017</v>
      </c>
      <c r="F381" s="61" t="s">
        <v>2126</v>
      </c>
      <c r="G381" s="61" t="s">
        <v>264</v>
      </c>
      <c r="H381" s="49" t="s">
        <v>1017</v>
      </c>
      <c r="I381" s="49" t="s">
        <v>1018</v>
      </c>
      <c r="J381" s="51" t="s">
        <v>10</v>
      </c>
      <c r="K381" s="56" t="s">
        <v>9</v>
      </c>
      <c r="L381" s="49" t="s">
        <v>1087</v>
      </c>
      <c r="M381" s="49" t="s">
        <v>1088</v>
      </c>
      <c r="N381" s="49" t="s">
        <v>1089</v>
      </c>
      <c r="O381" s="90" t="s">
        <v>1090</v>
      </c>
    </row>
    <row r="382" spans="1:15" ht="45" x14ac:dyDescent="0.2">
      <c r="A382" s="46">
        <v>381</v>
      </c>
      <c r="B382" s="49" t="s">
        <v>1091</v>
      </c>
      <c r="C382" s="91">
        <v>44810</v>
      </c>
      <c r="D382" s="56" t="s">
        <v>27</v>
      </c>
      <c r="E382" s="56" t="s">
        <v>1017</v>
      </c>
      <c r="F382" s="61" t="s">
        <v>2126</v>
      </c>
      <c r="G382" s="61" t="s">
        <v>264</v>
      </c>
      <c r="H382" s="49" t="s">
        <v>1017</v>
      </c>
      <c r="I382" s="49" t="s">
        <v>1035</v>
      </c>
      <c r="J382" s="51" t="s">
        <v>11</v>
      </c>
      <c r="K382" s="56" t="s">
        <v>9</v>
      </c>
      <c r="L382" s="49" t="s">
        <v>1092</v>
      </c>
      <c r="M382" s="49" t="s">
        <v>1093</v>
      </c>
      <c r="N382" s="49" t="s">
        <v>1094</v>
      </c>
      <c r="O382" s="90" t="s">
        <v>1095</v>
      </c>
    </row>
    <row r="383" spans="1:15" ht="60" x14ac:dyDescent="0.2">
      <c r="A383" s="46">
        <v>382</v>
      </c>
      <c r="B383" s="49" t="s">
        <v>1096</v>
      </c>
      <c r="C383" s="91">
        <v>44692</v>
      </c>
      <c r="D383" s="56" t="s">
        <v>27</v>
      </c>
      <c r="E383" s="56" t="s">
        <v>1017</v>
      </c>
      <c r="F383" s="61" t="s">
        <v>2126</v>
      </c>
      <c r="G383" s="61" t="s">
        <v>264</v>
      </c>
      <c r="H383" s="49" t="s">
        <v>1017</v>
      </c>
      <c r="I383" s="49" t="s">
        <v>1035</v>
      </c>
      <c r="J383" s="51" t="s">
        <v>10</v>
      </c>
      <c r="K383" s="56" t="s">
        <v>9</v>
      </c>
      <c r="L383" s="49" t="s">
        <v>1097</v>
      </c>
      <c r="M383" s="49" t="s">
        <v>1098</v>
      </c>
      <c r="N383" s="49" t="s">
        <v>88</v>
      </c>
      <c r="O383" s="90" t="s">
        <v>1099</v>
      </c>
    </row>
    <row r="384" spans="1:15" ht="60" x14ac:dyDescent="0.2">
      <c r="A384" s="46">
        <v>383</v>
      </c>
      <c r="B384" s="49" t="s">
        <v>1100</v>
      </c>
      <c r="C384" s="91">
        <v>44760</v>
      </c>
      <c r="D384" s="56" t="s">
        <v>27</v>
      </c>
      <c r="E384" s="56" t="s">
        <v>1017</v>
      </c>
      <c r="F384" s="61" t="s">
        <v>2126</v>
      </c>
      <c r="G384" s="61" t="s">
        <v>264</v>
      </c>
      <c r="H384" s="49" t="s">
        <v>1017</v>
      </c>
      <c r="I384" s="49" t="s">
        <v>1035</v>
      </c>
      <c r="J384" s="51" t="s">
        <v>8</v>
      </c>
      <c r="K384" s="56" t="s">
        <v>9</v>
      </c>
      <c r="L384" s="49" t="s">
        <v>1101</v>
      </c>
      <c r="M384" s="49" t="s">
        <v>1102</v>
      </c>
      <c r="N384" s="49" t="s">
        <v>1103</v>
      </c>
      <c r="O384" s="90" t="s">
        <v>1104</v>
      </c>
    </row>
    <row r="385" spans="1:15" ht="60" x14ac:dyDescent="0.2">
      <c r="A385" s="46">
        <v>384</v>
      </c>
      <c r="B385" s="49" t="s">
        <v>1105</v>
      </c>
      <c r="C385" s="91">
        <v>44886</v>
      </c>
      <c r="D385" s="56" t="s">
        <v>27</v>
      </c>
      <c r="E385" s="56" t="s">
        <v>1017</v>
      </c>
      <c r="F385" s="61" t="s">
        <v>2126</v>
      </c>
      <c r="G385" s="61" t="s">
        <v>264</v>
      </c>
      <c r="H385" s="49" t="s">
        <v>1017</v>
      </c>
      <c r="I385" s="49" t="s">
        <v>1035</v>
      </c>
      <c r="J385" s="51" t="s">
        <v>8</v>
      </c>
      <c r="K385" s="56" t="s">
        <v>9</v>
      </c>
      <c r="L385" s="49" t="s">
        <v>1105</v>
      </c>
      <c r="M385" s="49" t="s">
        <v>1106</v>
      </c>
      <c r="N385" s="49" t="s">
        <v>1106</v>
      </c>
      <c r="O385" s="90" t="s">
        <v>1107</v>
      </c>
    </row>
    <row r="386" spans="1:15" ht="90" x14ac:dyDescent="0.2">
      <c r="A386" s="46">
        <v>385</v>
      </c>
      <c r="B386" s="49" t="s">
        <v>1108</v>
      </c>
      <c r="C386" s="91">
        <v>44809</v>
      </c>
      <c r="D386" s="56" t="s">
        <v>27</v>
      </c>
      <c r="E386" s="56" t="s">
        <v>1017</v>
      </c>
      <c r="F386" s="61" t="s">
        <v>2126</v>
      </c>
      <c r="G386" s="61" t="s">
        <v>108</v>
      </c>
      <c r="H386" s="49" t="s">
        <v>1017</v>
      </c>
      <c r="I386" s="49" t="s">
        <v>1035</v>
      </c>
      <c r="J386" s="51" t="s">
        <v>10</v>
      </c>
      <c r="K386" s="56" t="s">
        <v>9</v>
      </c>
      <c r="L386" s="49" t="s">
        <v>1109</v>
      </c>
      <c r="M386" s="49" t="s">
        <v>1110</v>
      </c>
      <c r="N386" s="49" t="s">
        <v>1111</v>
      </c>
      <c r="O386" s="90" t="s">
        <v>2083</v>
      </c>
    </row>
    <row r="387" spans="1:15" ht="105" x14ac:dyDescent="0.2">
      <c r="A387" s="46">
        <v>386</v>
      </c>
      <c r="B387" s="49" t="s">
        <v>1112</v>
      </c>
      <c r="C387" s="91">
        <v>44504</v>
      </c>
      <c r="D387" s="56" t="s">
        <v>27</v>
      </c>
      <c r="E387" s="56" t="s">
        <v>1017</v>
      </c>
      <c r="F387" s="61" t="s">
        <v>2126</v>
      </c>
      <c r="G387" s="61" t="s">
        <v>108</v>
      </c>
      <c r="H387" s="49" t="s">
        <v>1017</v>
      </c>
      <c r="I387" s="49" t="s">
        <v>1063</v>
      </c>
      <c r="J387" s="51" t="s">
        <v>10</v>
      </c>
      <c r="K387" s="56" t="s">
        <v>9</v>
      </c>
      <c r="L387" s="49" t="s">
        <v>1113</v>
      </c>
      <c r="M387" s="49" t="s">
        <v>1114</v>
      </c>
      <c r="N387" s="49" t="s">
        <v>1089</v>
      </c>
      <c r="O387" s="90" t="s">
        <v>1115</v>
      </c>
    </row>
    <row r="388" spans="1:15" ht="45" x14ac:dyDescent="0.2">
      <c r="A388" s="46">
        <v>387</v>
      </c>
      <c r="B388" s="49" t="s">
        <v>1116</v>
      </c>
      <c r="C388" s="91">
        <v>44891</v>
      </c>
      <c r="D388" s="56" t="s">
        <v>27</v>
      </c>
      <c r="E388" s="56" t="s">
        <v>1017</v>
      </c>
      <c r="F388" s="61" t="s">
        <v>2126</v>
      </c>
      <c r="G388" s="61" t="s">
        <v>264</v>
      </c>
      <c r="H388" s="49" t="s">
        <v>1017</v>
      </c>
      <c r="I388" s="49" t="s">
        <v>1018</v>
      </c>
      <c r="J388" s="51" t="s">
        <v>11</v>
      </c>
      <c r="K388" s="56" t="s">
        <v>9</v>
      </c>
      <c r="L388" s="49" t="s">
        <v>1117</v>
      </c>
      <c r="M388" s="49" t="s">
        <v>1093</v>
      </c>
      <c r="N388" s="49" t="s">
        <v>1118</v>
      </c>
      <c r="O388" s="90" t="s">
        <v>1119</v>
      </c>
    </row>
    <row r="389" spans="1:15" ht="45" x14ac:dyDescent="0.2">
      <c r="A389" s="46">
        <v>388</v>
      </c>
      <c r="B389" s="49" t="s">
        <v>1120</v>
      </c>
      <c r="C389" s="91">
        <v>44474</v>
      </c>
      <c r="D389" s="56" t="s">
        <v>27</v>
      </c>
      <c r="E389" s="56" t="s">
        <v>1017</v>
      </c>
      <c r="F389" s="61" t="s">
        <v>2126</v>
      </c>
      <c r="G389" s="61" t="s">
        <v>264</v>
      </c>
      <c r="H389" s="49" t="s">
        <v>1017</v>
      </c>
      <c r="I389" s="49" t="s">
        <v>1018</v>
      </c>
      <c r="J389" s="51" t="s">
        <v>11</v>
      </c>
      <c r="K389" s="56" t="s">
        <v>9</v>
      </c>
      <c r="L389" s="49" t="s">
        <v>1121</v>
      </c>
      <c r="M389" s="49" t="s">
        <v>1117</v>
      </c>
      <c r="N389" s="49" t="s">
        <v>1118</v>
      </c>
      <c r="O389" s="90" t="s">
        <v>1119</v>
      </c>
    </row>
    <row r="390" spans="1:15" ht="60" x14ac:dyDescent="0.2">
      <c r="A390" s="46">
        <v>389</v>
      </c>
      <c r="B390" s="49" t="s">
        <v>1122</v>
      </c>
      <c r="C390" s="91">
        <v>44721</v>
      </c>
      <c r="D390" s="56" t="s">
        <v>27</v>
      </c>
      <c r="E390" s="56" t="s">
        <v>1017</v>
      </c>
      <c r="F390" s="61" t="s">
        <v>2126</v>
      </c>
      <c r="G390" s="61" t="s">
        <v>1461</v>
      </c>
      <c r="H390" s="49" t="s">
        <v>1017</v>
      </c>
      <c r="I390" s="49" t="s">
        <v>1035</v>
      </c>
      <c r="J390" s="51" t="s">
        <v>10</v>
      </c>
      <c r="K390" s="56" t="s">
        <v>9</v>
      </c>
      <c r="L390" s="49" t="s">
        <v>1123</v>
      </c>
      <c r="M390" s="49" t="s">
        <v>1124</v>
      </c>
      <c r="N390" s="49" t="s">
        <v>1125</v>
      </c>
      <c r="O390" s="90" t="s">
        <v>1126</v>
      </c>
    </row>
    <row r="391" spans="1:15" ht="75" x14ac:dyDescent="0.2">
      <c r="A391" s="46">
        <v>390</v>
      </c>
      <c r="B391" s="49" t="s">
        <v>1127</v>
      </c>
      <c r="C391" s="91">
        <v>44662</v>
      </c>
      <c r="D391" s="56" t="s">
        <v>27</v>
      </c>
      <c r="E391" s="56" t="s">
        <v>1017</v>
      </c>
      <c r="F391" s="61" t="s">
        <v>2126</v>
      </c>
      <c r="G391" s="61" t="s">
        <v>264</v>
      </c>
      <c r="H391" s="49" t="s">
        <v>1017</v>
      </c>
      <c r="I391" s="49" t="s">
        <v>1035</v>
      </c>
      <c r="J391" s="51" t="s">
        <v>10</v>
      </c>
      <c r="K391" s="56" t="s">
        <v>9</v>
      </c>
      <c r="L391" s="49" t="s">
        <v>1074</v>
      </c>
      <c r="M391" s="49" t="s">
        <v>1128</v>
      </c>
      <c r="N391" s="49" t="s">
        <v>1129</v>
      </c>
      <c r="O391" s="90" t="s">
        <v>1130</v>
      </c>
    </row>
    <row r="392" spans="1:15" ht="60" x14ac:dyDescent="0.2">
      <c r="A392" s="46">
        <v>391</v>
      </c>
      <c r="B392" s="49" t="s">
        <v>1131</v>
      </c>
      <c r="C392" s="93">
        <v>44776</v>
      </c>
      <c r="D392" s="56" t="s">
        <v>27</v>
      </c>
      <c r="E392" s="56" t="s">
        <v>1017</v>
      </c>
      <c r="F392" s="61" t="s">
        <v>2126</v>
      </c>
      <c r="G392" s="61" t="s">
        <v>1447</v>
      </c>
      <c r="H392" s="49" t="s">
        <v>1017</v>
      </c>
      <c r="I392" s="49" t="s">
        <v>1018</v>
      </c>
      <c r="J392" s="51" t="s">
        <v>10</v>
      </c>
      <c r="K392" s="56" t="s">
        <v>9</v>
      </c>
      <c r="L392" s="49" t="s">
        <v>1132</v>
      </c>
      <c r="M392" s="49" t="s">
        <v>1133</v>
      </c>
      <c r="N392" s="49" t="s">
        <v>1089</v>
      </c>
      <c r="O392" s="90" t="s">
        <v>1134</v>
      </c>
    </row>
    <row r="393" spans="1:15" ht="105" x14ac:dyDescent="0.2">
      <c r="A393" s="46">
        <v>392</v>
      </c>
      <c r="B393" s="49" t="s">
        <v>1135</v>
      </c>
      <c r="C393" s="93">
        <v>44692</v>
      </c>
      <c r="D393" s="56" t="s">
        <v>27</v>
      </c>
      <c r="E393" s="56" t="s">
        <v>1017</v>
      </c>
      <c r="F393" s="61" t="s">
        <v>2126</v>
      </c>
      <c r="G393" s="61" t="s">
        <v>1461</v>
      </c>
      <c r="H393" s="49" t="s">
        <v>1017</v>
      </c>
      <c r="I393" s="49" t="s">
        <v>1018</v>
      </c>
      <c r="J393" s="51" t="s">
        <v>11</v>
      </c>
      <c r="K393" s="56" t="s">
        <v>9</v>
      </c>
      <c r="L393" s="49" t="s">
        <v>1136</v>
      </c>
      <c r="M393" s="49" t="s">
        <v>1137</v>
      </c>
      <c r="N393" s="49" t="s">
        <v>1138</v>
      </c>
      <c r="O393" s="90" t="s">
        <v>1139</v>
      </c>
    </row>
    <row r="394" spans="1:15" ht="60" x14ac:dyDescent="0.2">
      <c r="A394" s="46">
        <v>393</v>
      </c>
      <c r="B394" s="49" t="s">
        <v>1140</v>
      </c>
      <c r="C394" s="93">
        <v>44881</v>
      </c>
      <c r="D394" s="56" t="s">
        <v>27</v>
      </c>
      <c r="E394" s="56" t="s">
        <v>1017</v>
      </c>
      <c r="F394" s="61" t="s">
        <v>2126</v>
      </c>
      <c r="G394" s="61" t="s">
        <v>108</v>
      </c>
      <c r="H394" s="49" t="s">
        <v>1017</v>
      </c>
      <c r="I394" s="49" t="s">
        <v>1026</v>
      </c>
      <c r="J394" s="51" t="s">
        <v>10</v>
      </c>
      <c r="K394" s="49" t="s">
        <v>9</v>
      </c>
      <c r="L394" s="49" t="s">
        <v>1140</v>
      </c>
      <c r="M394" s="49" t="s">
        <v>1141</v>
      </c>
      <c r="N394" s="49" t="s">
        <v>1142</v>
      </c>
      <c r="O394" s="90" t="s">
        <v>1143</v>
      </c>
    </row>
    <row r="395" spans="1:15" ht="75" x14ac:dyDescent="0.2">
      <c r="A395" s="46">
        <v>394</v>
      </c>
      <c r="B395" s="49" t="s">
        <v>1144</v>
      </c>
      <c r="C395" s="93">
        <v>44837</v>
      </c>
      <c r="D395" s="56" t="s">
        <v>27</v>
      </c>
      <c r="E395" s="56" t="s">
        <v>1017</v>
      </c>
      <c r="F395" s="61" t="s">
        <v>2126</v>
      </c>
      <c r="G395" s="61" t="s">
        <v>1447</v>
      </c>
      <c r="H395" s="49" t="s">
        <v>1017</v>
      </c>
      <c r="I395" s="49" t="s">
        <v>1018</v>
      </c>
      <c r="J395" s="51" t="s">
        <v>10</v>
      </c>
      <c r="K395" s="56" t="s">
        <v>9</v>
      </c>
      <c r="L395" s="49" t="s">
        <v>1145</v>
      </c>
      <c r="M395" s="49" t="s">
        <v>1146</v>
      </c>
      <c r="N395" s="49" t="s">
        <v>1147</v>
      </c>
      <c r="O395" s="90" t="s">
        <v>1148</v>
      </c>
    </row>
    <row r="396" spans="1:15" ht="60" x14ac:dyDescent="0.2">
      <c r="A396" s="46">
        <v>395</v>
      </c>
      <c r="B396" s="49" t="s">
        <v>1149</v>
      </c>
      <c r="C396" s="93">
        <v>44977</v>
      </c>
      <c r="D396" s="56" t="s">
        <v>27</v>
      </c>
      <c r="E396" s="56" t="s">
        <v>1467</v>
      </c>
      <c r="F396" s="61" t="s">
        <v>2126</v>
      </c>
      <c r="G396" s="61" t="s">
        <v>108</v>
      </c>
      <c r="H396" s="49" t="s">
        <v>1057</v>
      </c>
      <c r="I396" s="49" t="s">
        <v>1150</v>
      </c>
      <c r="J396" s="51" t="s">
        <v>10</v>
      </c>
      <c r="K396" s="56" t="s">
        <v>9</v>
      </c>
      <c r="L396" s="49" t="s">
        <v>1151</v>
      </c>
      <c r="M396" s="49" t="s">
        <v>1152</v>
      </c>
      <c r="N396" s="49" t="s">
        <v>1020</v>
      </c>
      <c r="O396" s="90" t="s">
        <v>1153</v>
      </c>
    </row>
    <row r="397" spans="1:15" ht="45" x14ac:dyDescent="0.2">
      <c r="A397" s="46">
        <v>396</v>
      </c>
      <c r="B397" s="49" t="s">
        <v>1154</v>
      </c>
      <c r="C397" s="93">
        <v>45005</v>
      </c>
      <c r="D397" s="56" t="s">
        <v>27</v>
      </c>
      <c r="E397" s="56" t="s">
        <v>1017</v>
      </c>
      <c r="F397" s="61" t="s">
        <v>2126</v>
      </c>
      <c r="G397" s="61" t="s">
        <v>108</v>
      </c>
      <c r="H397" s="49" t="s">
        <v>1017</v>
      </c>
      <c r="I397" s="49" t="s">
        <v>1018</v>
      </c>
      <c r="J397" s="51" t="s">
        <v>10</v>
      </c>
      <c r="K397" s="56" t="s">
        <v>9</v>
      </c>
      <c r="L397" s="49" t="s">
        <v>1155</v>
      </c>
      <c r="M397" s="49" t="s">
        <v>1156</v>
      </c>
      <c r="N397" s="49" t="s">
        <v>2124</v>
      </c>
      <c r="O397" s="90" t="s">
        <v>1157</v>
      </c>
    </row>
    <row r="398" spans="1:15" ht="45" x14ac:dyDescent="0.2">
      <c r="A398" s="46">
        <v>397</v>
      </c>
      <c r="B398" s="56" t="s">
        <v>1158</v>
      </c>
      <c r="C398" s="93">
        <v>45006</v>
      </c>
      <c r="D398" s="56" t="s">
        <v>27</v>
      </c>
      <c r="E398" s="56" t="s">
        <v>1017</v>
      </c>
      <c r="F398" s="61" t="s">
        <v>2126</v>
      </c>
      <c r="G398" s="61" t="s">
        <v>264</v>
      </c>
      <c r="H398" s="49" t="s">
        <v>1017</v>
      </c>
      <c r="I398" s="49" t="s">
        <v>1018</v>
      </c>
      <c r="J398" s="51" t="s">
        <v>10</v>
      </c>
      <c r="K398" s="56" t="s">
        <v>9</v>
      </c>
      <c r="L398" s="49" t="s">
        <v>1159</v>
      </c>
      <c r="M398" s="49" t="s">
        <v>1160</v>
      </c>
      <c r="N398" s="49" t="s">
        <v>2124</v>
      </c>
      <c r="O398" s="90" t="s">
        <v>1161</v>
      </c>
    </row>
    <row r="399" spans="1:15" ht="90" x14ac:dyDescent="0.2">
      <c r="A399" s="46">
        <v>398</v>
      </c>
      <c r="B399" s="49" t="s">
        <v>1162</v>
      </c>
      <c r="C399" s="93">
        <v>45006</v>
      </c>
      <c r="D399" s="56" t="s">
        <v>27</v>
      </c>
      <c r="E399" s="56" t="s">
        <v>1017</v>
      </c>
      <c r="F399" s="61" t="s">
        <v>2128</v>
      </c>
      <c r="G399" s="61" t="s">
        <v>1443</v>
      </c>
      <c r="H399" s="49" t="s">
        <v>1017</v>
      </c>
      <c r="I399" s="49" t="s">
        <v>1018</v>
      </c>
      <c r="J399" s="51" t="s">
        <v>10</v>
      </c>
      <c r="K399" s="56" t="s">
        <v>9</v>
      </c>
      <c r="L399" s="49" t="s">
        <v>2098</v>
      </c>
      <c r="M399" s="49" t="s">
        <v>1163</v>
      </c>
      <c r="N399" s="49" t="s">
        <v>1164</v>
      </c>
      <c r="O399" s="90" t="s">
        <v>1165</v>
      </c>
    </row>
    <row r="400" spans="1:15" ht="90" x14ac:dyDescent="0.2">
      <c r="A400" s="46">
        <v>399</v>
      </c>
      <c r="B400" s="49" t="s">
        <v>1166</v>
      </c>
      <c r="C400" s="93">
        <v>45033</v>
      </c>
      <c r="D400" s="56" t="s">
        <v>27</v>
      </c>
      <c r="E400" s="56" t="s">
        <v>1017</v>
      </c>
      <c r="F400" s="61" t="s">
        <v>2126</v>
      </c>
      <c r="G400" s="61" t="s">
        <v>108</v>
      </c>
      <c r="H400" s="49" t="s">
        <v>1017</v>
      </c>
      <c r="I400" s="49" t="s">
        <v>1018</v>
      </c>
      <c r="J400" s="51" t="s">
        <v>10</v>
      </c>
      <c r="K400" s="56" t="s">
        <v>9</v>
      </c>
      <c r="L400" s="49" t="s">
        <v>1166</v>
      </c>
      <c r="M400" s="49" t="s">
        <v>1167</v>
      </c>
      <c r="N400" s="56" t="s">
        <v>1168</v>
      </c>
      <c r="O400" s="90" t="s">
        <v>1169</v>
      </c>
    </row>
    <row r="401" spans="1:15" ht="75" x14ac:dyDescent="0.2">
      <c r="A401" s="46">
        <v>400</v>
      </c>
      <c r="B401" s="49" t="s">
        <v>1170</v>
      </c>
      <c r="C401" s="93">
        <v>45035</v>
      </c>
      <c r="D401" s="56" t="s">
        <v>27</v>
      </c>
      <c r="E401" s="56" t="s">
        <v>1017</v>
      </c>
      <c r="F401" s="61" t="s">
        <v>2126</v>
      </c>
      <c r="G401" s="61" t="s">
        <v>108</v>
      </c>
      <c r="H401" s="49" t="s">
        <v>1017</v>
      </c>
      <c r="I401" s="49" t="s">
        <v>1026</v>
      </c>
      <c r="J401" s="51" t="s">
        <v>10</v>
      </c>
      <c r="K401" s="56" t="s">
        <v>9</v>
      </c>
      <c r="L401" s="49" t="s">
        <v>2084</v>
      </c>
      <c r="M401" s="49" t="s">
        <v>1171</v>
      </c>
      <c r="N401" s="49" t="s">
        <v>1172</v>
      </c>
      <c r="O401" s="90" t="s">
        <v>1173</v>
      </c>
    </row>
    <row r="402" spans="1:15" ht="45" x14ac:dyDescent="0.2">
      <c r="A402" s="46">
        <v>401</v>
      </c>
      <c r="B402" s="49" t="s">
        <v>1174</v>
      </c>
      <c r="C402" s="93">
        <v>45037</v>
      </c>
      <c r="D402" s="56" t="s">
        <v>27</v>
      </c>
      <c r="E402" s="56" t="s">
        <v>1017</v>
      </c>
      <c r="F402" s="61" t="s">
        <v>2126</v>
      </c>
      <c r="G402" s="61" t="s">
        <v>108</v>
      </c>
      <c r="H402" s="49" t="s">
        <v>1017</v>
      </c>
      <c r="I402" s="49" t="s">
        <v>1026</v>
      </c>
      <c r="J402" s="51" t="s">
        <v>10</v>
      </c>
      <c r="K402" s="56" t="s">
        <v>9</v>
      </c>
      <c r="L402" s="49" t="s">
        <v>1175</v>
      </c>
      <c r="M402" s="49" t="s">
        <v>1176</v>
      </c>
      <c r="N402" s="49" t="s">
        <v>1177</v>
      </c>
      <c r="O402" s="90" t="s">
        <v>1178</v>
      </c>
    </row>
    <row r="403" spans="1:15" ht="45" x14ac:dyDescent="0.2">
      <c r="A403" s="46">
        <v>402</v>
      </c>
      <c r="B403" s="49" t="s">
        <v>1179</v>
      </c>
      <c r="C403" s="93">
        <v>45040</v>
      </c>
      <c r="D403" s="56" t="s">
        <v>27</v>
      </c>
      <c r="E403" s="56" t="s">
        <v>1017</v>
      </c>
      <c r="F403" s="61" t="s">
        <v>2126</v>
      </c>
      <c r="G403" s="61" t="s">
        <v>264</v>
      </c>
      <c r="H403" s="49" t="s">
        <v>1017</v>
      </c>
      <c r="I403" s="49" t="s">
        <v>1018</v>
      </c>
      <c r="J403" s="51" t="s">
        <v>11</v>
      </c>
      <c r="K403" s="56" t="s">
        <v>9</v>
      </c>
      <c r="L403" s="49" t="s">
        <v>1180</v>
      </c>
      <c r="M403" s="49" t="s">
        <v>1181</v>
      </c>
      <c r="N403" s="49" t="s">
        <v>1182</v>
      </c>
      <c r="O403" s="90" t="s">
        <v>1183</v>
      </c>
    </row>
    <row r="404" spans="1:15" ht="75" x14ac:dyDescent="0.2">
      <c r="A404" s="46">
        <v>403</v>
      </c>
      <c r="B404" s="49" t="s">
        <v>1184</v>
      </c>
      <c r="C404" s="93">
        <v>45050</v>
      </c>
      <c r="D404" s="56" t="s">
        <v>27</v>
      </c>
      <c r="E404" s="56" t="s">
        <v>1017</v>
      </c>
      <c r="F404" s="61" t="s">
        <v>2126</v>
      </c>
      <c r="G404" s="61" t="s">
        <v>108</v>
      </c>
      <c r="H404" s="49" t="s">
        <v>1017</v>
      </c>
      <c r="I404" s="49" t="s">
        <v>1035</v>
      </c>
      <c r="J404" s="51" t="s">
        <v>10</v>
      </c>
      <c r="K404" s="56" t="s">
        <v>9</v>
      </c>
      <c r="L404" s="49" t="s">
        <v>1185</v>
      </c>
      <c r="M404" s="49" t="s">
        <v>1186</v>
      </c>
      <c r="N404" s="49" t="s">
        <v>1187</v>
      </c>
      <c r="O404" s="90" t="s">
        <v>1188</v>
      </c>
    </row>
    <row r="405" spans="1:15" ht="90" x14ac:dyDescent="0.2">
      <c r="A405" s="46">
        <v>404</v>
      </c>
      <c r="B405" s="49" t="s">
        <v>1189</v>
      </c>
      <c r="C405" s="93">
        <v>45051</v>
      </c>
      <c r="D405" s="56" t="s">
        <v>27</v>
      </c>
      <c r="E405" s="56" t="s">
        <v>1017</v>
      </c>
      <c r="F405" s="61" t="s">
        <v>2126</v>
      </c>
      <c r="G405" s="61" t="s">
        <v>108</v>
      </c>
      <c r="H405" s="49" t="s">
        <v>1017</v>
      </c>
      <c r="I405" s="49" t="s">
        <v>1018</v>
      </c>
      <c r="J405" s="51" t="s">
        <v>11</v>
      </c>
      <c r="K405" s="56" t="s">
        <v>9</v>
      </c>
      <c r="L405" s="49" t="s">
        <v>1190</v>
      </c>
      <c r="M405" s="49" t="s">
        <v>1191</v>
      </c>
      <c r="N405" s="49" t="s">
        <v>1192</v>
      </c>
      <c r="O405" s="90" t="s">
        <v>1193</v>
      </c>
    </row>
    <row r="406" spans="1:15" ht="60" x14ac:dyDescent="0.2">
      <c r="A406" s="46">
        <v>405</v>
      </c>
      <c r="B406" s="49" t="s">
        <v>1194</v>
      </c>
      <c r="C406" s="93">
        <v>45085</v>
      </c>
      <c r="D406" s="56" t="s">
        <v>27</v>
      </c>
      <c r="E406" s="56" t="s">
        <v>1017</v>
      </c>
      <c r="F406" s="61" t="s">
        <v>2126</v>
      </c>
      <c r="G406" s="61" t="s">
        <v>108</v>
      </c>
      <c r="H406" s="49" t="s">
        <v>1017</v>
      </c>
      <c r="I406" s="49" t="s">
        <v>1035</v>
      </c>
      <c r="J406" s="51" t="s">
        <v>11</v>
      </c>
      <c r="K406" s="56" t="s">
        <v>9</v>
      </c>
      <c r="L406" s="49" t="s">
        <v>2085</v>
      </c>
      <c r="M406" s="49" t="s">
        <v>1195</v>
      </c>
      <c r="N406" s="49" t="s">
        <v>1196</v>
      </c>
      <c r="O406" s="90" t="s">
        <v>1197</v>
      </c>
    </row>
    <row r="407" spans="1:15" ht="60" x14ac:dyDescent="0.2">
      <c r="A407" s="46">
        <v>406</v>
      </c>
      <c r="B407" s="49" t="s">
        <v>1198</v>
      </c>
      <c r="C407" s="93">
        <v>45083</v>
      </c>
      <c r="D407" s="56" t="s">
        <v>27</v>
      </c>
      <c r="E407" s="56" t="s">
        <v>1017</v>
      </c>
      <c r="F407" s="61" t="s">
        <v>2126</v>
      </c>
      <c r="G407" s="61" t="s">
        <v>108</v>
      </c>
      <c r="H407" s="49" t="s">
        <v>1017</v>
      </c>
      <c r="I407" s="49" t="s">
        <v>1030</v>
      </c>
      <c r="J407" s="51" t="s">
        <v>11</v>
      </c>
      <c r="K407" s="56" t="s">
        <v>9</v>
      </c>
      <c r="L407" s="49" t="s">
        <v>526</v>
      </c>
      <c r="M407" s="49" t="s">
        <v>1199</v>
      </c>
      <c r="N407" s="49" t="s">
        <v>2124</v>
      </c>
      <c r="O407" s="90" t="s">
        <v>1200</v>
      </c>
    </row>
    <row r="408" spans="1:15" ht="75" x14ac:dyDescent="0.2">
      <c r="A408" s="46">
        <v>407</v>
      </c>
      <c r="B408" s="49" t="s">
        <v>1201</v>
      </c>
      <c r="C408" s="93">
        <v>45105</v>
      </c>
      <c r="D408" s="56" t="s">
        <v>27</v>
      </c>
      <c r="E408" s="56" t="s">
        <v>1017</v>
      </c>
      <c r="F408" s="61" t="s">
        <v>2126</v>
      </c>
      <c r="G408" s="61" t="s">
        <v>108</v>
      </c>
      <c r="H408" s="49" t="s">
        <v>1017</v>
      </c>
      <c r="I408" s="49" t="s">
        <v>1018</v>
      </c>
      <c r="J408" s="51" t="s">
        <v>10</v>
      </c>
      <c r="K408" s="56" t="s">
        <v>9</v>
      </c>
      <c r="L408" s="49" t="s">
        <v>1202</v>
      </c>
      <c r="M408" s="49" t="s">
        <v>1203</v>
      </c>
      <c r="N408" s="49" t="s">
        <v>1204</v>
      </c>
      <c r="O408" s="90" t="s">
        <v>1205</v>
      </c>
    </row>
    <row r="409" spans="1:15" ht="105" x14ac:dyDescent="0.2">
      <c r="A409" s="46">
        <v>408</v>
      </c>
      <c r="B409" s="49" t="s">
        <v>1206</v>
      </c>
      <c r="C409" s="91">
        <v>44932</v>
      </c>
      <c r="D409" s="49" t="s">
        <v>27</v>
      </c>
      <c r="E409" s="49" t="s">
        <v>1207</v>
      </c>
      <c r="F409" s="61" t="s">
        <v>2128</v>
      </c>
      <c r="G409" s="61" t="s">
        <v>1443</v>
      </c>
      <c r="H409" s="49" t="s">
        <v>1208</v>
      </c>
      <c r="I409" s="49" t="s">
        <v>1209</v>
      </c>
      <c r="J409" s="51" t="s">
        <v>10</v>
      </c>
      <c r="K409" s="56" t="s">
        <v>9</v>
      </c>
      <c r="L409" s="49" t="s">
        <v>1915</v>
      </c>
      <c r="M409" s="49" t="s">
        <v>2121</v>
      </c>
      <c r="N409" s="49" t="s">
        <v>1210</v>
      </c>
      <c r="O409" s="90" t="s">
        <v>2086</v>
      </c>
    </row>
    <row r="410" spans="1:15" ht="45" x14ac:dyDescent="0.2">
      <c r="A410" s="46">
        <v>409</v>
      </c>
      <c r="B410" s="49" t="s">
        <v>1211</v>
      </c>
      <c r="C410" s="91">
        <v>44778</v>
      </c>
      <c r="D410" s="49" t="s">
        <v>27</v>
      </c>
      <c r="E410" s="49" t="s">
        <v>1207</v>
      </c>
      <c r="F410" s="61" t="s">
        <v>2126</v>
      </c>
      <c r="G410" s="61" t="s">
        <v>264</v>
      </c>
      <c r="H410" s="49" t="s">
        <v>1208</v>
      </c>
      <c r="I410" s="49" t="s">
        <v>1212</v>
      </c>
      <c r="J410" s="51" t="s">
        <v>8</v>
      </c>
      <c r="K410" s="56" t="s">
        <v>161</v>
      </c>
      <c r="L410" s="49" t="s">
        <v>1916</v>
      </c>
      <c r="M410" s="49" t="s">
        <v>1917</v>
      </c>
      <c r="N410" s="49" t="s">
        <v>2124</v>
      </c>
      <c r="O410" s="90" t="s">
        <v>1213</v>
      </c>
    </row>
    <row r="411" spans="1:15" ht="105" x14ac:dyDescent="0.2">
      <c r="A411" s="46">
        <v>410</v>
      </c>
      <c r="B411" s="49" t="s">
        <v>2087</v>
      </c>
      <c r="C411" s="105">
        <v>44516</v>
      </c>
      <c r="D411" s="49" t="s">
        <v>27</v>
      </c>
      <c r="E411" s="49" t="s">
        <v>1207</v>
      </c>
      <c r="F411" s="61" t="s">
        <v>2132</v>
      </c>
      <c r="G411" s="61" t="s">
        <v>1452</v>
      </c>
      <c r="H411" s="49" t="s">
        <v>1208</v>
      </c>
      <c r="I411" s="49" t="s">
        <v>1216</v>
      </c>
      <c r="J411" s="51" t="s">
        <v>10</v>
      </c>
      <c r="K411" s="56" t="s">
        <v>9</v>
      </c>
      <c r="L411" s="49" t="s">
        <v>1217</v>
      </c>
      <c r="M411" s="49" t="s">
        <v>1918</v>
      </c>
      <c r="N411" s="49" t="s">
        <v>1218</v>
      </c>
      <c r="O411" s="90" t="s">
        <v>2088</v>
      </c>
    </row>
    <row r="412" spans="1:15" ht="75" x14ac:dyDescent="0.2">
      <c r="A412" s="46">
        <v>411</v>
      </c>
      <c r="B412" s="49" t="s">
        <v>1219</v>
      </c>
      <c r="C412" s="105">
        <v>44876</v>
      </c>
      <c r="D412" s="49" t="s">
        <v>27</v>
      </c>
      <c r="E412" s="49" t="s">
        <v>1207</v>
      </c>
      <c r="F412" s="61" t="s">
        <v>2132</v>
      </c>
      <c r="G412" s="61" t="s">
        <v>174</v>
      </c>
      <c r="H412" s="49" t="s">
        <v>1208</v>
      </c>
      <c r="I412" s="49" t="s">
        <v>1220</v>
      </c>
      <c r="J412" s="51" t="s">
        <v>8</v>
      </c>
      <c r="K412" s="56" t="s">
        <v>9</v>
      </c>
      <c r="L412" s="49" t="s">
        <v>1221</v>
      </c>
      <c r="M412" s="49" t="s">
        <v>88</v>
      </c>
      <c r="N412" s="49" t="s">
        <v>1218</v>
      </c>
      <c r="O412" s="90" t="s">
        <v>1222</v>
      </c>
    </row>
    <row r="413" spans="1:15" ht="60" x14ac:dyDescent="0.2">
      <c r="A413" s="46">
        <v>412</v>
      </c>
      <c r="B413" s="49" t="s">
        <v>1223</v>
      </c>
      <c r="C413" s="49"/>
      <c r="D413" s="49" t="s">
        <v>27</v>
      </c>
      <c r="E413" s="49" t="s">
        <v>1207</v>
      </c>
      <c r="F413" s="61" t="s">
        <v>2128</v>
      </c>
      <c r="G413" s="61" t="s">
        <v>1443</v>
      </c>
      <c r="H413" s="49" t="s">
        <v>1208</v>
      </c>
      <c r="I413" s="49" t="s">
        <v>1224</v>
      </c>
      <c r="J413" s="51" t="s">
        <v>8</v>
      </c>
      <c r="K413" s="56" t="s">
        <v>9</v>
      </c>
      <c r="L413" s="49" t="s">
        <v>1919</v>
      </c>
      <c r="M413" s="49" t="s">
        <v>2098</v>
      </c>
      <c r="N413" s="49" t="s">
        <v>1218</v>
      </c>
      <c r="O413" s="90" t="s">
        <v>1225</v>
      </c>
    </row>
    <row r="414" spans="1:15" ht="90" x14ac:dyDescent="0.2">
      <c r="A414" s="46">
        <v>413</v>
      </c>
      <c r="B414" s="49" t="s">
        <v>1226</v>
      </c>
      <c r="C414" s="91">
        <v>44936</v>
      </c>
      <c r="D414" s="49" t="s">
        <v>27</v>
      </c>
      <c r="E414" s="49" t="s">
        <v>1207</v>
      </c>
      <c r="F414" s="61" t="s">
        <v>2128</v>
      </c>
      <c r="G414" s="61" t="s">
        <v>1443</v>
      </c>
      <c r="H414" s="49" t="s">
        <v>1208</v>
      </c>
      <c r="I414" s="49" t="s">
        <v>1214</v>
      </c>
      <c r="J414" s="51" t="s">
        <v>10</v>
      </c>
      <c r="K414" s="56" t="s">
        <v>9</v>
      </c>
      <c r="L414" s="49" t="s">
        <v>1227</v>
      </c>
      <c r="M414" s="49" t="s">
        <v>2098</v>
      </c>
      <c r="N414" s="49" t="s">
        <v>1218</v>
      </c>
      <c r="O414" s="90" t="s">
        <v>2122</v>
      </c>
    </row>
    <row r="415" spans="1:15" ht="60" x14ac:dyDescent="0.2">
      <c r="A415" s="46">
        <v>414</v>
      </c>
      <c r="B415" s="49" t="s">
        <v>1228</v>
      </c>
      <c r="C415" s="91">
        <v>45048</v>
      </c>
      <c r="D415" s="49" t="s">
        <v>27</v>
      </c>
      <c r="E415" s="49" t="s">
        <v>1207</v>
      </c>
      <c r="F415" s="61" t="s">
        <v>2128</v>
      </c>
      <c r="G415" s="61" t="s">
        <v>1443</v>
      </c>
      <c r="H415" s="49" t="s">
        <v>1208</v>
      </c>
      <c r="I415" s="49"/>
      <c r="J415" s="51" t="s">
        <v>10</v>
      </c>
      <c r="K415" s="56" t="s">
        <v>9</v>
      </c>
      <c r="L415" s="49" t="s">
        <v>1920</v>
      </c>
      <c r="M415" s="49" t="s">
        <v>2098</v>
      </c>
      <c r="N415" s="49" t="s">
        <v>1215</v>
      </c>
      <c r="O415" s="90" t="s">
        <v>2125</v>
      </c>
    </row>
    <row r="416" spans="1:15" ht="105" x14ac:dyDescent="0.2">
      <c r="A416" s="46">
        <v>415</v>
      </c>
      <c r="B416" s="49" t="s">
        <v>1229</v>
      </c>
      <c r="C416" s="91">
        <v>45082</v>
      </c>
      <c r="D416" s="49" t="s">
        <v>27</v>
      </c>
      <c r="E416" s="49" t="s">
        <v>1207</v>
      </c>
      <c r="F416" s="61" t="s">
        <v>2132</v>
      </c>
      <c r="G416" s="61" t="s">
        <v>1452</v>
      </c>
      <c r="H416" s="49" t="s">
        <v>1208</v>
      </c>
      <c r="I416" s="49"/>
      <c r="J416" s="51" t="s">
        <v>10</v>
      </c>
      <c r="K416" s="56" t="s">
        <v>24</v>
      </c>
      <c r="L416" s="49" t="s">
        <v>1921</v>
      </c>
      <c r="M416" s="49" t="s">
        <v>88</v>
      </c>
      <c r="N416" s="49" t="s">
        <v>1230</v>
      </c>
      <c r="O416" s="90" t="s">
        <v>1231</v>
      </c>
    </row>
    <row r="417" spans="1:15" ht="60" x14ac:dyDescent="0.2">
      <c r="A417" s="46">
        <v>416</v>
      </c>
      <c r="B417" s="49" t="s">
        <v>2089</v>
      </c>
      <c r="C417" s="91">
        <v>44990</v>
      </c>
      <c r="D417" s="49" t="s">
        <v>27</v>
      </c>
      <c r="E417" s="49" t="s">
        <v>1207</v>
      </c>
      <c r="F417" s="61" t="s">
        <v>2128</v>
      </c>
      <c r="G417" s="61" t="s">
        <v>1443</v>
      </c>
      <c r="H417" s="49" t="s">
        <v>1208</v>
      </c>
      <c r="I417" s="49"/>
      <c r="J417" s="51" t="s">
        <v>10</v>
      </c>
      <c r="K417" s="56" t="s">
        <v>9</v>
      </c>
      <c r="L417" s="49" t="s">
        <v>1922</v>
      </c>
      <c r="M417" s="49" t="s">
        <v>2098</v>
      </c>
      <c r="N417" s="49" t="s">
        <v>1232</v>
      </c>
      <c r="O417" s="90" t="s">
        <v>2125</v>
      </c>
    </row>
    <row r="418" spans="1:15" ht="75" x14ac:dyDescent="0.2">
      <c r="A418" s="46">
        <v>417</v>
      </c>
      <c r="B418" s="49" t="s">
        <v>1233</v>
      </c>
      <c r="C418" s="91">
        <v>44946</v>
      </c>
      <c r="D418" s="49" t="s">
        <v>27</v>
      </c>
      <c r="E418" s="49" t="s">
        <v>1207</v>
      </c>
      <c r="F418" s="61" t="s">
        <v>2128</v>
      </c>
      <c r="G418" s="61" t="s">
        <v>1443</v>
      </c>
      <c r="H418" s="49" t="s">
        <v>1208</v>
      </c>
      <c r="I418" s="49" t="s">
        <v>1234</v>
      </c>
      <c r="J418" s="51" t="s">
        <v>10</v>
      </c>
      <c r="K418" s="56" t="s">
        <v>9</v>
      </c>
      <c r="L418" s="49" t="s">
        <v>1923</v>
      </c>
      <c r="M418" s="49" t="s">
        <v>852</v>
      </c>
      <c r="N418" s="49" t="s">
        <v>1218</v>
      </c>
      <c r="O418" s="90" t="s">
        <v>1235</v>
      </c>
    </row>
    <row r="419" spans="1:15" ht="135" x14ac:dyDescent="0.2">
      <c r="A419" s="46">
        <v>418</v>
      </c>
      <c r="B419" s="49" t="s">
        <v>1236</v>
      </c>
      <c r="C419" s="91">
        <v>44970</v>
      </c>
      <c r="D419" s="49" t="s">
        <v>27</v>
      </c>
      <c r="E419" s="49" t="s">
        <v>1207</v>
      </c>
      <c r="F419" s="61" t="s">
        <v>2128</v>
      </c>
      <c r="G419" s="61" t="s">
        <v>1443</v>
      </c>
      <c r="H419" s="49" t="s">
        <v>1208</v>
      </c>
      <c r="I419" s="49" t="s">
        <v>1237</v>
      </c>
      <c r="J419" s="51" t="s">
        <v>8</v>
      </c>
      <c r="K419" s="56" t="s">
        <v>784</v>
      </c>
      <c r="L419" s="49" t="s">
        <v>145</v>
      </c>
      <c r="M419" s="49" t="s">
        <v>2098</v>
      </c>
      <c r="N419" s="49" t="s">
        <v>1218</v>
      </c>
      <c r="O419" s="90" t="s">
        <v>2090</v>
      </c>
    </row>
    <row r="420" spans="1:15" ht="75" x14ac:dyDescent="0.2">
      <c r="A420" s="46">
        <v>419</v>
      </c>
      <c r="B420" s="49" t="s">
        <v>1238</v>
      </c>
      <c r="C420" s="91">
        <v>44977</v>
      </c>
      <c r="D420" s="49" t="s">
        <v>27</v>
      </c>
      <c r="E420" s="49" t="s">
        <v>1207</v>
      </c>
      <c r="F420" s="61" t="s">
        <v>2127</v>
      </c>
      <c r="G420" s="61" t="s">
        <v>1458</v>
      </c>
      <c r="H420" s="49" t="s">
        <v>1208</v>
      </c>
      <c r="I420" s="49" t="s">
        <v>1239</v>
      </c>
      <c r="J420" s="51" t="s">
        <v>8</v>
      </c>
      <c r="K420" s="56" t="s">
        <v>784</v>
      </c>
      <c r="L420" s="49" t="s">
        <v>1924</v>
      </c>
      <c r="M420" s="49" t="s">
        <v>1925</v>
      </c>
      <c r="N420" s="49" t="s">
        <v>1218</v>
      </c>
      <c r="O420" s="90" t="s">
        <v>1240</v>
      </c>
    </row>
    <row r="421" spans="1:15" ht="90" x14ac:dyDescent="0.2">
      <c r="A421" s="46">
        <v>420</v>
      </c>
      <c r="B421" s="49" t="s">
        <v>1241</v>
      </c>
      <c r="C421" s="91">
        <v>45001</v>
      </c>
      <c r="D421" s="49" t="s">
        <v>27</v>
      </c>
      <c r="E421" s="49" t="s">
        <v>1207</v>
      </c>
      <c r="F421" s="61" t="s">
        <v>2132</v>
      </c>
      <c r="G421" s="61" t="s">
        <v>1452</v>
      </c>
      <c r="H421" s="49" t="s">
        <v>1208</v>
      </c>
      <c r="I421" s="49" t="s">
        <v>1207</v>
      </c>
      <c r="J421" s="51" t="s">
        <v>8</v>
      </c>
      <c r="K421" s="56" t="s">
        <v>161</v>
      </c>
      <c r="L421" s="49" t="s">
        <v>1926</v>
      </c>
      <c r="M421" s="49" t="s">
        <v>1927</v>
      </c>
      <c r="N421" s="49" t="s">
        <v>2124</v>
      </c>
      <c r="O421" s="90" t="s">
        <v>1242</v>
      </c>
    </row>
    <row r="422" spans="1:15" ht="90" x14ac:dyDescent="0.2">
      <c r="A422" s="46">
        <v>421</v>
      </c>
      <c r="B422" s="49" t="s">
        <v>1243</v>
      </c>
      <c r="C422" s="91">
        <v>44656</v>
      </c>
      <c r="D422" s="49" t="s">
        <v>27</v>
      </c>
      <c r="E422" s="49" t="s">
        <v>1207</v>
      </c>
      <c r="F422" s="61" t="s">
        <v>2126</v>
      </c>
      <c r="G422" s="61" t="s">
        <v>264</v>
      </c>
      <c r="H422" s="49" t="s">
        <v>1208</v>
      </c>
      <c r="I422" s="49" t="s">
        <v>1237</v>
      </c>
      <c r="J422" s="51" t="s">
        <v>10</v>
      </c>
      <c r="K422" s="56" t="s">
        <v>9</v>
      </c>
      <c r="L422" s="49" t="s">
        <v>1928</v>
      </c>
      <c r="M422" s="49" t="s">
        <v>1929</v>
      </c>
      <c r="N422" s="49" t="s">
        <v>2124</v>
      </c>
      <c r="O422" s="90" t="s">
        <v>1244</v>
      </c>
    </row>
    <row r="423" spans="1:15" ht="45" x14ac:dyDescent="0.2">
      <c r="A423" s="46">
        <v>422</v>
      </c>
      <c r="B423" s="49" t="s">
        <v>1245</v>
      </c>
      <c r="C423" s="61">
        <v>44343</v>
      </c>
      <c r="D423" s="49" t="s">
        <v>27</v>
      </c>
      <c r="E423" s="49" t="s">
        <v>1246</v>
      </c>
      <c r="F423" s="61" t="s">
        <v>2126</v>
      </c>
      <c r="G423" s="61" t="s">
        <v>108</v>
      </c>
      <c r="H423" s="56" t="s">
        <v>1247</v>
      </c>
      <c r="I423" s="49" t="s">
        <v>1248</v>
      </c>
      <c r="J423" s="51" t="s">
        <v>8</v>
      </c>
      <c r="K423" s="56" t="s">
        <v>9</v>
      </c>
      <c r="L423" s="49" t="s">
        <v>1249</v>
      </c>
      <c r="M423" s="49" t="s">
        <v>81</v>
      </c>
      <c r="N423" s="49" t="s">
        <v>1250</v>
      </c>
      <c r="O423" s="106" t="s">
        <v>2125</v>
      </c>
    </row>
    <row r="424" spans="1:15" ht="90" x14ac:dyDescent="0.2">
      <c r="A424" s="46">
        <v>423</v>
      </c>
      <c r="B424" s="49" t="s">
        <v>1251</v>
      </c>
      <c r="C424" s="61">
        <v>44487</v>
      </c>
      <c r="D424" s="49" t="s">
        <v>27</v>
      </c>
      <c r="E424" s="49" t="s">
        <v>1246</v>
      </c>
      <c r="F424" s="61" t="s">
        <v>2126</v>
      </c>
      <c r="G424" s="61" t="s">
        <v>108</v>
      </c>
      <c r="H424" s="56" t="s">
        <v>1247</v>
      </c>
      <c r="I424" s="49" t="s">
        <v>1248</v>
      </c>
      <c r="J424" s="51" t="s">
        <v>11</v>
      </c>
      <c r="K424" s="56" t="s">
        <v>9</v>
      </c>
      <c r="L424" s="49" t="s">
        <v>1252</v>
      </c>
      <c r="M424" s="49" t="s">
        <v>1253</v>
      </c>
      <c r="N424" s="49" t="s">
        <v>1254</v>
      </c>
      <c r="O424" s="90" t="s">
        <v>1255</v>
      </c>
    </row>
    <row r="425" spans="1:15" ht="60" x14ac:dyDescent="0.2">
      <c r="A425" s="46">
        <v>424</v>
      </c>
      <c r="B425" s="49" t="s">
        <v>1256</v>
      </c>
      <c r="C425" s="61">
        <v>44741</v>
      </c>
      <c r="D425" s="49" t="s">
        <v>27</v>
      </c>
      <c r="E425" s="49" t="s">
        <v>1246</v>
      </c>
      <c r="F425" s="61" t="s">
        <v>2126</v>
      </c>
      <c r="G425" s="61" t="s">
        <v>108</v>
      </c>
      <c r="H425" s="56" t="s">
        <v>1247</v>
      </c>
      <c r="I425" s="49" t="s">
        <v>1248</v>
      </c>
      <c r="J425" s="51" t="s">
        <v>8</v>
      </c>
      <c r="K425" s="56" t="s">
        <v>9</v>
      </c>
      <c r="L425" s="49" t="s">
        <v>526</v>
      </c>
      <c r="M425" s="49" t="s">
        <v>1257</v>
      </c>
      <c r="N425" s="49" t="s">
        <v>265</v>
      </c>
      <c r="O425" s="90" t="s">
        <v>1258</v>
      </c>
    </row>
    <row r="426" spans="1:15" ht="60" x14ac:dyDescent="0.2">
      <c r="A426" s="46">
        <v>425</v>
      </c>
      <c r="B426" s="49" t="s">
        <v>1259</v>
      </c>
      <c r="C426" s="61">
        <v>44741</v>
      </c>
      <c r="D426" s="49" t="s">
        <v>27</v>
      </c>
      <c r="E426" s="49" t="s">
        <v>1246</v>
      </c>
      <c r="F426" s="61" t="s">
        <v>2126</v>
      </c>
      <c r="G426" s="61" t="s">
        <v>108</v>
      </c>
      <c r="H426" s="56" t="s">
        <v>1247</v>
      </c>
      <c r="I426" s="49" t="s">
        <v>1248</v>
      </c>
      <c r="J426" s="51" t="s">
        <v>8</v>
      </c>
      <c r="K426" s="56" t="s">
        <v>9</v>
      </c>
      <c r="L426" s="49" t="s">
        <v>526</v>
      </c>
      <c r="M426" s="49" t="s">
        <v>1257</v>
      </c>
      <c r="N426" s="49" t="s">
        <v>265</v>
      </c>
      <c r="O426" s="90" t="s">
        <v>1258</v>
      </c>
    </row>
    <row r="427" spans="1:15" ht="60" x14ac:dyDescent="0.2">
      <c r="A427" s="46">
        <v>426</v>
      </c>
      <c r="B427" s="49" t="s">
        <v>1260</v>
      </c>
      <c r="C427" s="61">
        <v>44741</v>
      </c>
      <c r="D427" s="49" t="s">
        <v>27</v>
      </c>
      <c r="E427" s="49" t="s">
        <v>1246</v>
      </c>
      <c r="F427" s="61" t="s">
        <v>2126</v>
      </c>
      <c r="G427" s="61" t="s">
        <v>108</v>
      </c>
      <c r="H427" s="56" t="s">
        <v>1247</v>
      </c>
      <c r="I427" s="56" t="s">
        <v>1248</v>
      </c>
      <c r="J427" s="51" t="s">
        <v>8</v>
      </c>
      <c r="K427" s="56" t="s">
        <v>9</v>
      </c>
      <c r="L427" s="49" t="s">
        <v>526</v>
      </c>
      <c r="M427" s="49" t="s">
        <v>1257</v>
      </c>
      <c r="N427" s="49" t="s">
        <v>265</v>
      </c>
      <c r="O427" s="90" t="s">
        <v>1258</v>
      </c>
    </row>
    <row r="428" spans="1:15" ht="135" x14ac:dyDescent="0.2">
      <c r="A428" s="46">
        <v>427</v>
      </c>
      <c r="B428" s="49" t="s">
        <v>1261</v>
      </c>
      <c r="C428" s="61">
        <v>44755</v>
      </c>
      <c r="D428" s="49" t="s">
        <v>27</v>
      </c>
      <c r="E428" s="49" t="s">
        <v>1246</v>
      </c>
      <c r="F428" s="61" t="s">
        <v>2126</v>
      </c>
      <c r="G428" s="61" t="s">
        <v>108</v>
      </c>
      <c r="H428" s="56" t="s">
        <v>1247</v>
      </c>
      <c r="I428" s="56" t="s">
        <v>1248</v>
      </c>
      <c r="J428" s="51" t="s">
        <v>8</v>
      </c>
      <c r="K428" s="56" t="s">
        <v>9</v>
      </c>
      <c r="L428" s="49" t="s">
        <v>1262</v>
      </c>
      <c r="M428" s="49" t="s">
        <v>1263</v>
      </c>
      <c r="N428" s="49" t="s">
        <v>1264</v>
      </c>
      <c r="O428" s="90" t="s">
        <v>1265</v>
      </c>
    </row>
    <row r="429" spans="1:15" ht="195" x14ac:dyDescent="0.2">
      <c r="A429" s="46">
        <v>428</v>
      </c>
      <c r="B429" s="49" t="s">
        <v>1266</v>
      </c>
      <c r="C429" s="61">
        <v>44476</v>
      </c>
      <c r="D429" s="49" t="s">
        <v>27</v>
      </c>
      <c r="E429" s="49" t="s">
        <v>1246</v>
      </c>
      <c r="F429" s="61" t="s">
        <v>2126</v>
      </c>
      <c r="G429" s="61" t="s">
        <v>264</v>
      </c>
      <c r="H429" s="56" t="s">
        <v>1247</v>
      </c>
      <c r="I429" s="56" t="s">
        <v>1248</v>
      </c>
      <c r="J429" s="51" t="s">
        <v>11</v>
      </c>
      <c r="K429" s="56" t="s">
        <v>9</v>
      </c>
      <c r="L429" s="49" t="s">
        <v>1267</v>
      </c>
      <c r="M429" s="49" t="s">
        <v>1268</v>
      </c>
      <c r="N429" s="49" t="s">
        <v>1269</v>
      </c>
      <c r="O429" s="90" t="s">
        <v>1270</v>
      </c>
    </row>
    <row r="430" spans="1:15" ht="405" x14ac:dyDescent="0.2">
      <c r="A430" s="46">
        <v>429</v>
      </c>
      <c r="B430" s="49" t="s">
        <v>1271</v>
      </c>
      <c r="C430" s="61">
        <v>44364</v>
      </c>
      <c r="D430" s="49" t="s">
        <v>27</v>
      </c>
      <c r="E430" s="49" t="s">
        <v>1246</v>
      </c>
      <c r="F430" s="61" t="s">
        <v>2126</v>
      </c>
      <c r="G430" s="61" t="s">
        <v>264</v>
      </c>
      <c r="H430" s="56" t="s">
        <v>1247</v>
      </c>
      <c r="I430" s="56" t="s">
        <v>1248</v>
      </c>
      <c r="J430" s="51" t="s">
        <v>11</v>
      </c>
      <c r="K430" s="56" t="s">
        <v>9</v>
      </c>
      <c r="L430" s="49" t="s">
        <v>1267</v>
      </c>
      <c r="M430" s="49" t="s">
        <v>1272</v>
      </c>
      <c r="N430" s="49" t="s">
        <v>1273</v>
      </c>
      <c r="O430" s="90" t="s">
        <v>1274</v>
      </c>
    </row>
    <row r="431" spans="1:15" ht="405" x14ac:dyDescent="0.2">
      <c r="A431" s="46">
        <v>430</v>
      </c>
      <c r="B431" s="49" t="s">
        <v>1275</v>
      </c>
      <c r="C431" s="61">
        <v>44364</v>
      </c>
      <c r="D431" s="49" t="s">
        <v>27</v>
      </c>
      <c r="E431" s="49" t="s">
        <v>1246</v>
      </c>
      <c r="F431" s="61" t="s">
        <v>2126</v>
      </c>
      <c r="G431" s="61" t="s">
        <v>264</v>
      </c>
      <c r="H431" s="56" t="s">
        <v>1247</v>
      </c>
      <c r="I431" s="56" t="s">
        <v>1248</v>
      </c>
      <c r="J431" s="51" t="s">
        <v>11</v>
      </c>
      <c r="K431" s="56" t="s">
        <v>9</v>
      </c>
      <c r="L431" s="49" t="s">
        <v>1267</v>
      </c>
      <c r="M431" s="49" t="s">
        <v>1272</v>
      </c>
      <c r="N431" s="49" t="s">
        <v>1273</v>
      </c>
      <c r="O431" s="90" t="s">
        <v>1274</v>
      </c>
    </row>
    <row r="432" spans="1:15" ht="405" x14ac:dyDescent="0.2">
      <c r="A432" s="46">
        <v>431</v>
      </c>
      <c r="B432" s="49" t="s">
        <v>1276</v>
      </c>
      <c r="C432" s="61">
        <v>44364</v>
      </c>
      <c r="D432" s="49" t="s">
        <v>27</v>
      </c>
      <c r="E432" s="49" t="s">
        <v>1246</v>
      </c>
      <c r="F432" s="61" t="s">
        <v>2126</v>
      </c>
      <c r="G432" s="61" t="s">
        <v>264</v>
      </c>
      <c r="H432" s="56" t="s">
        <v>1247</v>
      </c>
      <c r="I432" s="56" t="s">
        <v>1248</v>
      </c>
      <c r="J432" s="51" t="s">
        <v>11</v>
      </c>
      <c r="K432" s="56" t="s">
        <v>9</v>
      </c>
      <c r="L432" s="49" t="s">
        <v>1267</v>
      </c>
      <c r="M432" s="49" t="s">
        <v>1272</v>
      </c>
      <c r="N432" s="49" t="s">
        <v>1273</v>
      </c>
      <c r="O432" s="90" t="s">
        <v>1274</v>
      </c>
    </row>
    <row r="433" spans="1:15" ht="405" x14ac:dyDescent="0.2">
      <c r="A433" s="46">
        <v>432</v>
      </c>
      <c r="B433" s="49" t="s">
        <v>1277</v>
      </c>
      <c r="C433" s="61">
        <v>44364</v>
      </c>
      <c r="D433" s="49" t="s">
        <v>27</v>
      </c>
      <c r="E433" s="49" t="s">
        <v>1246</v>
      </c>
      <c r="F433" s="61" t="s">
        <v>2126</v>
      </c>
      <c r="G433" s="61" t="s">
        <v>264</v>
      </c>
      <c r="H433" s="56" t="s">
        <v>1247</v>
      </c>
      <c r="I433" s="56" t="s">
        <v>1248</v>
      </c>
      <c r="J433" s="51" t="s">
        <v>11</v>
      </c>
      <c r="K433" s="56" t="s">
        <v>9</v>
      </c>
      <c r="L433" s="49" t="s">
        <v>1267</v>
      </c>
      <c r="M433" s="49" t="s">
        <v>1272</v>
      </c>
      <c r="N433" s="49" t="s">
        <v>1273</v>
      </c>
      <c r="O433" s="90" t="s">
        <v>1274</v>
      </c>
    </row>
    <row r="434" spans="1:15" ht="285" x14ac:dyDescent="0.2">
      <c r="A434" s="46">
        <v>433</v>
      </c>
      <c r="B434" s="49" t="s">
        <v>1278</v>
      </c>
      <c r="C434" s="61">
        <v>44645</v>
      </c>
      <c r="D434" s="49" t="s">
        <v>27</v>
      </c>
      <c r="E434" s="49" t="s">
        <v>1246</v>
      </c>
      <c r="F434" s="61" t="s">
        <v>2132</v>
      </c>
      <c r="G434" s="61" t="s">
        <v>174</v>
      </c>
      <c r="H434" s="56" t="s">
        <v>1247</v>
      </c>
      <c r="I434" s="56" t="s">
        <v>1279</v>
      </c>
      <c r="J434" s="51" t="s">
        <v>10</v>
      </c>
      <c r="K434" s="56" t="s">
        <v>9</v>
      </c>
      <c r="L434" s="49" t="s">
        <v>1280</v>
      </c>
      <c r="M434" s="49" t="s">
        <v>1281</v>
      </c>
      <c r="N434" s="49" t="s">
        <v>1282</v>
      </c>
      <c r="O434" s="90" t="s">
        <v>1283</v>
      </c>
    </row>
    <row r="435" spans="1:15" ht="150" x14ac:dyDescent="0.2">
      <c r="A435" s="46">
        <v>434</v>
      </c>
      <c r="B435" s="49" t="s">
        <v>1284</v>
      </c>
      <c r="C435" s="61">
        <v>44755</v>
      </c>
      <c r="D435" s="49" t="s">
        <v>27</v>
      </c>
      <c r="E435" s="49" t="s">
        <v>1246</v>
      </c>
      <c r="F435" s="61" t="s">
        <v>2132</v>
      </c>
      <c r="G435" s="61" t="s">
        <v>1453</v>
      </c>
      <c r="H435" s="56" t="s">
        <v>1247</v>
      </c>
      <c r="I435" s="56" t="s">
        <v>1248</v>
      </c>
      <c r="J435" s="51" t="s">
        <v>10</v>
      </c>
      <c r="K435" s="56" t="s">
        <v>9</v>
      </c>
      <c r="L435" s="49" t="s">
        <v>397</v>
      </c>
      <c r="M435" s="49" t="s">
        <v>1281</v>
      </c>
      <c r="N435" s="49" t="s">
        <v>1285</v>
      </c>
      <c r="O435" s="90" t="s">
        <v>1286</v>
      </c>
    </row>
    <row r="436" spans="1:15" ht="90" x14ac:dyDescent="0.2">
      <c r="A436" s="46">
        <v>435</v>
      </c>
      <c r="B436" s="49" t="s">
        <v>2091</v>
      </c>
      <c r="C436" s="61">
        <v>44718</v>
      </c>
      <c r="D436" s="49" t="s">
        <v>27</v>
      </c>
      <c r="E436" s="49" t="s">
        <v>1246</v>
      </c>
      <c r="F436" s="61" t="s">
        <v>2132</v>
      </c>
      <c r="G436" s="61" t="s">
        <v>1453</v>
      </c>
      <c r="H436" s="56" t="s">
        <v>1247</v>
      </c>
      <c r="I436" s="56" t="s">
        <v>1287</v>
      </c>
      <c r="J436" s="51" t="s">
        <v>8</v>
      </c>
      <c r="K436" s="56" t="s">
        <v>9</v>
      </c>
      <c r="L436" s="49" t="s">
        <v>1288</v>
      </c>
      <c r="M436" s="49" t="s">
        <v>1281</v>
      </c>
      <c r="N436" s="49" t="s">
        <v>2130</v>
      </c>
      <c r="O436" s="90" t="s">
        <v>1289</v>
      </c>
    </row>
    <row r="437" spans="1:15" ht="135" x14ac:dyDescent="0.2">
      <c r="A437" s="46">
        <v>436</v>
      </c>
      <c r="B437" s="49" t="s">
        <v>1290</v>
      </c>
      <c r="C437" s="61">
        <v>44718</v>
      </c>
      <c r="D437" s="49" t="s">
        <v>27</v>
      </c>
      <c r="E437" s="49" t="s">
        <v>1246</v>
      </c>
      <c r="F437" s="61" t="s">
        <v>2127</v>
      </c>
      <c r="G437" s="61" t="s">
        <v>1458</v>
      </c>
      <c r="H437" s="56" t="s">
        <v>1247</v>
      </c>
      <c r="I437" s="56" t="s">
        <v>1291</v>
      </c>
      <c r="J437" s="51" t="s">
        <v>8</v>
      </c>
      <c r="K437" s="56" t="s">
        <v>9</v>
      </c>
      <c r="L437" s="49" t="s">
        <v>1292</v>
      </c>
      <c r="M437" s="49" t="s">
        <v>1293</v>
      </c>
      <c r="N437" s="49" t="s">
        <v>2131</v>
      </c>
      <c r="O437" s="90" t="s">
        <v>1289</v>
      </c>
    </row>
    <row r="438" spans="1:15" ht="120" x14ac:dyDescent="0.2">
      <c r="A438" s="46">
        <v>437</v>
      </c>
      <c r="B438" s="49" t="s">
        <v>1294</v>
      </c>
      <c r="C438" s="61">
        <v>44727</v>
      </c>
      <c r="D438" s="49" t="s">
        <v>27</v>
      </c>
      <c r="E438" s="49" t="s">
        <v>1246</v>
      </c>
      <c r="F438" s="61" t="s">
        <v>2132</v>
      </c>
      <c r="G438" s="61" t="s">
        <v>1452</v>
      </c>
      <c r="H438" s="56" t="s">
        <v>1247</v>
      </c>
      <c r="I438" s="56" t="s">
        <v>1295</v>
      </c>
      <c r="J438" s="51" t="s">
        <v>8</v>
      </c>
      <c r="K438" s="56" t="s">
        <v>9</v>
      </c>
      <c r="L438" s="49" t="s">
        <v>1296</v>
      </c>
      <c r="M438" s="49" t="s">
        <v>1297</v>
      </c>
      <c r="N438" s="49" t="s">
        <v>1298</v>
      </c>
      <c r="O438" s="90" t="s">
        <v>1289</v>
      </c>
    </row>
    <row r="439" spans="1:15" ht="75" x14ac:dyDescent="0.2">
      <c r="A439" s="46">
        <v>438</v>
      </c>
      <c r="B439" s="49" t="s">
        <v>1299</v>
      </c>
      <c r="C439" s="61">
        <v>44980</v>
      </c>
      <c r="D439" s="49" t="s">
        <v>27</v>
      </c>
      <c r="E439" s="49" t="s">
        <v>1246</v>
      </c>
      <c r="F439" s="61" t="s">
        <v>2126</v>
      </c>
      <c r="G439" s="61" t="s">
        <v>108</v>
      </c>
      <c r="H439" s="56" t="s">
        <v>1247</v>
      </c>
      <c r="I439" s="56" t="s">
        <v>1248</v>
      </c>
      <c r="J439" s="51" t="s">
        <v>10</v>
      </c>
      <c r="K439" s="56" t="s">
        <v>9</v>
      </c>
      <c r="L439" s="49" t="s">
        <v>1257</v>
      </c>
      <c r="M439" s="49" t="s">
        <v>1300</v>
      </c>
      <c r="N439" s="49" t="s">
        <v>1301</v>
      </c>
      <c r="O439" s="90" t="s">
        <v>1289</v>
      </c>
    </row>
    <row r="440" spans="1:15" ht="105" x14ac:dyDescent="0.2">
      <c r="A440" s="46">
        <v>439</v>
      </c>
      <c r="B440" s="49" t="s">
        <v>1302</v>
      </c>
      <c r="C440" s="61">
        <v>44788</v>
      </c>
      <c r="D440" s="49" t="s">
        <v>27</v>
      </c>
      <c r="E440" s="49" t="s">
        <v>1246</v>
      </c>
      <c r="F440" s="61" t="s">
        <v>2126</v>
      </c>
      <c r="G440" s="61" t="s">
        <v>108</v>
      </c>
      <c r="H440" s="56" t="s">
        <v>1247</v>
      </c>
      <c r="I440" s="56" t="s">
        <v>1248</v>
      </c>
      <c r="J440" s="51" t="s">
        <v>10</v>
      </c>
      <c r="K440" s="56" t="s">
        <v>9</v>
      </c>
      <c r="L440" s="49" t="s">
        <v>1303</v>
      </c>
      <c r="M440" s="49" t="s">
        <v>1304</v>
      </c>
      <c r="N440" s="49" t="s">
        <v>1305</v>
      </c>
      <c r="O440" s="90" t="s">
        <v>1306</v>
      </c>
    </row>
    <row r="441" spans="1:15" ht="90" x14ac:dyDescent="0.2">
      <c r="A441" s="46">
        <v>440</v>
      </c>
      <c r="B441" s="49" t="s">
        <v>1307</v>
      </c>
      <c r="C441" s="61">
        <v>45068</v>
      </c>
      <c r="D441" s="49" t="s">
        <v>27</v>
      </c>
      <c r="E441" s="49" t="s">
        <v>1246</v>
      </c>
      <c r="F441" s="61" t="s">
        <v>2126</v>
      </c>
      <c r="G441" s="61" t="s">
        <v>1461</v>
      </c>
      <c r="H441" s="56" t="s">
        <v>1247</v>
      </c>
      <c r="I441" s="56" t="s">
        <v>1248</v>
      </c>
      <c r="J441" s="51" t="s">
        <v>10</v>
      </c>
      <c r="K441" s="56" t="s">
        <v>9</v>
      </c>
      <c r="L441" s="49" t="s">
        <v>1308</v>
      </c>
      <c r="M441" s="49" t="s">
        <v>1309</v>
      </c>
      <c r="N441" s="49" t="s">
        <v>1310</v>
      </c>
      <c r="O441" s="90" t="s">
        <v>1311</v>
      </c>
    </row>
    <row r="442" spans="1:15" ht="150" x14ac:dyDescent="0.2">
      <c r="A442" s="46">
        <v>441</v>
      </c>
      <c r="B442" s="49" t="s">
        <v>1312</v>
      </c>
      <c r="C442" s="61">
        <v>44789</v>
      </c>
      <c r="D442" s="49" t="s">
        <v>27</v>
      </c>
      <c r="E442" s="49" t="s">
        <v>1246</v>
      </c>
      <c r="F442" s="61" t="s">
        <v>2126</v>
      </c>
      <c r="G442" s="61" t="s">
        <v>1461</v>
      </c>
      <c r="H442" s="56" t="s">
        <v>1247</v>
      </c>
      <c r="I442" s="56" t="s">
        <v>1248</v>
      </c>
      <c r="J442" s="51" t="s">
        <v>10</v>
      </c>
      <c r="K442" s="56" t="s">
        <v>9</v>
      </c>
      <c r="L442" s="49" t="s">
        <v>1313</v>
      </c>
      <c r="M442" s="49" t="s">
        <v>1314</v>
      </c>
      <c r="N442" s="49" t="s">
        <v>1315</v>
      </c>
      <c r="O442" s="90" t="s">
        <v>1316</v>
      </c>
    </row>
    <row r="443" spans="1:15" ht="45" x14ac:dyDescent="0.2">
      <c r="A443" s="46">
        <v>442</v>
      </c>
      <c r="B443" s="49" t="s">
        <v>1317</v>
      </c>
      <c r="C443" s="61">
        <v>45170</v>
      </c>
      <c r="D443" s="49" t="s">
        <v>27</v>
      </c>
      <c r="E443" s="49" t="s">
        <v>1246</v>
      </c>
      <c r="F443" s="61" t="s">
        <v>2126</v>
      </c>
      <c r="G443" s="61" t="s">
        <v>1447</v>
      </c>
      <c r="H443" s="56"/>
      <c r="I443" s="56" t="s">
        <v>1248</v>
      </c>
      <c r="J443" s="51" t="s">
        <v>10</v>
      </c>
      <c r="K443" s="56" t="s">
        <v>9</v>
      </c>
      <c r="L443" s="49" t="s">
        <v>1318</v>
      </c>
      <c r="M443" s="49" t="s">
        <v>257</v>
      </c>
      <c r="N443" s="49" t="s">
        <v>2124</v>
      </c>
      <c r="O443" s="90" t="s">
        <v>2125</v>
      </c>
    </row>
    <row r="444" spans="1:15" ht="150" x14ac:dyDescent="0.2">
      <c r="A444" s="46">
        <v>443</v>
      </c>
      <c r="B444" s="49" t="s">
        <v>1319</v>
      </c>
      <c r="C444" s="91">
        <v>44655</v>
      </c>
      <c r="D444" s="49" t="s">
        <v>27</v>
      </c>
      <c r="E444" s="49" t="s">
        <v>1246</v>
      </c>
      <c r="F444" s="61" t="s">
        <v>2126</v>
      </c>
      <c r="G444" s="61" t="s">
        <v>108</v>
      </c>
      <c r="H444" s="56" t="s">
        <v>1247</v>
      </c>
      <c r="I444" s="56" t="s">
        <v>1295</v>
      </c>
      <c r="J444" s="51" t="s">
        <v>10</v>
      </c>
      <c r="K444" s="56" t="s">
        <v>9</v>
      </c>
      <c r="L444" s="49" t="s">
        <v>1320</v>
      </c>
      <c r="M444" s="49" t="s">
        <v>1321</v>
      </c>
      <c r="N444" s="49" t="s">
        <v>1322</v>
      </c>
      <c r="O444" s="90" t="s">
        <v>1323</v>
      </c>
    </row>
    <row r="445" spans="1:15" ht="45" x14ac:dyDescent="0.2">
      <c r="A445" s="46">
        <v>444</v>
      </c>
      <c r="B445" s="49" t="s">
        <v>1324</v>
      </c>
      <c r="C445" s="91">
        <v>44809</v>
      </c>
      <c r="D445" s="49" t="s">
        <v>27</v>
      </c>
      <c r="E445" s="49" t="s">
        <v>1246</v>
      </c>
      <c r="F445" s="61" t="s">
        <v>2133</v>
      </c>
      <c r="G445" s="61" t="s">
        <v>1445</v>
      </c>
      <c r="H445" s="56" t="s">
        <v>1247</v>
      </c>
      <c r="I445" s="56"/>
      <c r="J445" s="51" t="s">
        <v>8</v>
      </c>
      <c r="K445" s="56" t="s">
        <v>9</v>
      </c>
      <c r="L445" s="49" t="s">
        <v>1325</v>
      </c>
      <c r="M445" s="49" t="s">
        <v>1326</v>
      </c>
      <c r="N445" s="49" t="s">
        <v>1327</v>
      </c>
      <c r="O445" s="90" t="s">
        <v>1289</v>
      </c>
    </row>
    <row r="446" spans="1:15" ht="45" x14ac:dyDescent="0.2">
      <c r="A446" s="46">
        <v>445</v>
      </c>
      <c r="B446" s="49" t="s">
        <v>1328</v>
      </c>
      <c r="C446" s="91">
        <v>44392</v>
      </c>
      <c r="D446" s="49" t="s">
        <v>27</v>
      </c>
      <c r="E446" s="49" t="s">
        <v>1246</v>
      </c>
      <c r="F446" s="61" t="s">
        <v>2126</v>
      </c>
      <c r="G446" s="61" t="s">
        <v>1461</v>
      </c>
      <c r="H446" s="56"/>
      <c r="I446" s="56"/>
      <c r="J446" s="51" t="s">
        <v>8</v>
      </c>
      <c r="K446" s="56" t="s">
        <v>9</v>
      </c>
      <c r="L446" s="49" t="s">
        <v>1329</v>
      </c>
      <c r="M446" s="49" t="s">
        <v>1330</v>
      </c>
      <c r="N446" s="49" t="s">
        <v>265</v>
      </c>
      <c r="O446" s="90" t="s">
        <v>1289</v>
      </c>
    </row>
    <row r="447" spans="1:15" ht="45" x14ac:dyDescent="0.2">
      <c r="A447" s="46">
        <v>446</v>
      </c>
      <c r="B447" s="49" t="s">
        <v>1331</v>
      </c>
      <c r="C447" s="91">
        <v>44484</v>
      </c>
      <c r="D447" s="49" t="s">
        <v>27</v>
      </c>
      <c r="E447" s="49" t="s">
        <v>1246</v>
      </c>
      <c r="F447" s="61" t="s">
        <v>2126</v>
      </c>
      <c r="G447" s="61" t="s">
        <v>108</v>
      </c>
      <c r="H447" s="56"/>
      <c r="I447" s="56"/>
      <c r="J447" s="51" t="s">
        <v>8</v>
      </c>
      <c r="K447" s="56" t="s">
        <v>9</v>
      </c>
      <c r="L447" s="49" t="s">
        <v>1332</v>
      </c>
      <c r="M447" s="49" t="s">
        <v>1330</v>
      </c>
      <c r="N447" s="49" t="s">
        <v>265</v>
      </c>
      <c r="O447" s="90" t="s">
        <v>1289</v>
      </c>
    </row>
    <row r="448" spans="1:15" ht="45" x14ac:dyDescent="0.2">
      <c r="A448" s="46">
        <v>447</v>
      </c>
      <c r="B448" s="49" t="s">
        <v>1333</v>
      </c>
      <c r="C448" s="91">
        <v>44487</v>
      </c>
      <c r="D448" s="49" t="s">
        <v>27</v>
      </c>
      <c r="E448" s="49" t="s">
        <v>1246</v>
      </c>
      <c r="F448" s="61" t="s">
        <v>2126</v>
      </c>
      <c r="G448" s="61" t="s">
        <v>1461</v>
      </c>
      <c r="H448" s="56"/>
      <c r="I448" s="56"/>
      <c r="J448" s="51" t="s">
        <v>8</v>
      </c>
      <c r="K448" s="56" t="s">
        <v>9</v>
      </c>
      <c r="L448" s="49" t="s">
        <v>1334</v>
      </c>
      <c r="M448" s="49" t="s">
        <v>1330</v>
      </c>
      <c r="N448" s="49" t="s">
        <v>265</v>
      </c>
      <c r="O448" s="90" t="s">
        <v>1289</v>
      </c>
    </row>
    <row r="449" spans="1:15" ht="30" x14ac:dyDescent="0.2">
      <c r="A449" s="46">
        <v>448</v>
      </c>
      <c r="B449" s="49" t="s">
        <v>1335</v>
      </c>
      <c r="C449" s="91">
        <v>44416</v>
      </c>
      <c r="D449" s="49" t="s">
        <v>27</v>
      </c>
      <c r="E449" s="49" t="s">
        <v>1246</v>
      </c>
      <c r="F449" s="61" t="s">
        <v>2126</v>
      </c>
      <c r="G449" s="61" t="s">
        <v>1461</v>
      </c>
      <c r="H449" s="56"/>
      <c r="I449" s="56"/>
      <c r="J449" s="51" t="s">
        <v>10</v>
      </c>
      <c r="K449" s="56" t="s">
        <v>9</v>
      </c>
      <c r="L449" s="49" t="s">
        <v>1336</v>
      </c>
      <c r="M449" s="49" t="s">
        <v>1337</v>
      </c>
      <c r="N449" s="49" t="s">
        <v>265</v>
      </c>
      <c r="O449" s="90" t="s">
        <v>1289</v>
      </c>
    </row>
    <row r="450" spans="1:15" ht="90" x14ac:dyDescent="0.2">
      <c r="A450" s="46">
        <v>449</v>
      </c>
      <c r="B450" s="49" t="s">
        <v>1338</v>
      </c>
      <c r="C450" s="91">
        <v>44601</v>
      </c>
      <c r="D450" s="49" t="s">
        <v>27</v>
      </c>
      <c r="E450" s="49" t="s">
        <v>1246</v>
      </c>
      <c r="F450" s="61" t="s">
        <v>2132</v>
      </c>
      <c r="G450" s="61" t="s">
        <v>174</v>
      </c>
      <c r="H450" s="56"/>
      <c r="I450" s="56"/>
      <c r="J450" s="51" t="s">
        <v>10</v>
      </c>
      <c r="K450" s="56" t="s">
        <v>9</v>
      </c>
      <c r="L450" s="49" t="s">
        <v>1339</v>
      </c>
      <c r="M450" s="49" t="s">
        <v>1340</v>
      </c>
      <c r="N450" s="49" t="s">
        <v>265</v>
      </c>
      <c r="O450" s="90" t="s">
        <v>2125</v>
      </c>
    </row>
    <row r="451" spans="1:15" ht="30" x14ac:dyDescent="0.2">
      <c r="A451" s="46">
        <v>450</v>
      </c>
      <c r="B451" s="49" t="s">
        <v>1358</v>
      </c>
      <c r="C451" s="107">
        <v>44616</v>
      </c>
      <c r="D451" s="49" t="s">
        <v>27</v>
      </c>
      <c r="E451" s="49" t="s">
        <v>1396</v>
      </c>
      <c r="F451" s="61" t="s">
        <v>2126</v>
      </c>
      <c r="G451" s="61" t="s">
        <v>264</v>
      </c>
      <c r="H451" s="49" t="s">
        <v>1397</v>
      </c>
      <c r="I451" s="49" t="s">
        <v>1397</v>
      </c>
      <c r="J451" s="51" t="s">
        <v>11</v>
      </c>
      <c r="K451" s="56" t="s">
        <v>9</v>
      </c>
      <c r="L451" s="49" t="s">
        <v>1930</v>
      </c>
      <c r="M451" s="56" t="s">
        <v>397</v>
      </c>
      <c r="N451" s="49" t="s">
        <v>2124</v>
      </c>
      <c r="O451" s="106" t="s">
        <v>2125</v>
      </c>
    </row>
    <row r="452" spans="1:15" ht="60" x14ac:dyDescent="0.2">
      <c r="A452" s="46">
        <v>451</v>
      </c>
      <c r="B452" s="49" t="s">
        <v>1359</v>
      </c>
      <c r="C452" s="107">
        <v>44649</v>
      </c>
      <c r="D452" s="49" t="s">
        <v>27</v>
      </c>
      <c r="E452" s="49" t="s">
        <v>1396</v>
      </c>
      <c r="F452" s="61" t="s">
        <v>2126</v>
      </c>
      <c r="G452" s="61" t="s">
        <v>1447</v>
      </c>
      <c r="H452" s="49" t="s">
        <v>1396</v>
      </c>
      <c r="I452" s="49" t="s">
        <v>1396</v>
      </c>
      <c r="J452" s="51" t="s">
        <v>10</v>
      </c>
      <c r="K452" s="56" t="s">
        <v>9</v>
      </c>
      <c r="L452" s="49" t="s">
        <v>2092</v>
      </c>
      <c r="M452" s="56" t="s">
        <v>257</v>
      </c>
      <c r="N452" s="49" t="s">
        <v>2124</v>
      </c>
      <c r="O452" s="106" t="s">
        <v>2125</v>
      </c>
    </row>
    <row r="453" spans="1:15" ht="75" x14ac:dyDescent="0.2">
      <c r="A453" s="46">
        <v>452</v>
      </c>
      <c r="B453" s="49" t="s">
        <v>1360</v>
      </c>
      <c r="C453" s="107">
        <v>44705</v>
      </c>
      <c r="D453" s="49" t="s">
        <v>27</v>
      </c>
      <c r="E453" s="49" t="s">
        <v>1396</v>
      </c>
      <c r="F453" s="61" t="s">
        <v>2133</v>
      </c>
      <c r="G453" s="61" t="s">
        <v>1449</v>
      </c>
      <c r="H453" s="49" t="s">
        <v>1398</v>
      </c>
      <c r="I453" s="49" t="s">
        <v>1396</v>
      </c>
      <c r="J453" s="51" t="s">
        <v>10</v>
      </c>
      <c r="K453" s="56" t="s">
        <v>9</v>
      </c>
      <c r="L453" s="49" t="s">
        <v>1931</v>
      </c>
      <c r="M453" s="56" t="s">
        <v>397</v>
      </c>
      <c r="N453" s="49" t="s">
        <v>2124</v>
      </c>
      <c r="O453" s="90" t="s">
        <v>1425</v>
      </c>
    </row>
    <row r="454" spans="1:15" ht="60" x14ac:dyDescent="0.2">
      <c r="A454" s="46">
        <v>453</v>
      </c>
      <c r="B454" s="49" t="s">
        <v>1361</v>
      </c>
      <c r="C454" s="107">
        <v>44613</v>
      </c>
      <c r="D454" s="49" t="s">
        <v>27</v>
      </c>
      <c r="E454" s="49" t="s">
        <v>1396</v>
      </c>
      <c r="F454" s="61" t="s">
        <v>2126</v>
      </c>
      <c r="G454" s="61" t="s">
        <v>108</v>
      </c>
      <c r="H454" s="49" t="s">
        <v>1398</v>
      </c>
      <c r="I454" s="49" t="s">
        <v>1396</v>
      </c>
      <c r="J454" s="51" t="s">
        <v>10</v>
      </c>
      <c r="K454" s="56" t="s">
        <v>9</v>
      </c>
      <c r="L454" s="49" t="s">
        <v>1932</v>
      </c>
      <c r="M454" s="49" t="s">
        <v>1933</v>
      </c>
      <c r="N454" s="49" t="s">
        <v>2124</v>
      </c>
      <c r="O454" s="106" t="s">
        <v>2125</v>
      </c>
    </row>
    <row r="455" spans="1:15" ht="45" x14ac:dyDescent="0.2">
      <c r="A455" s="46">
        <v>454</v>
      </c>
      <c r="B455" s="49" t="s">
        <v>1362</v>
      </c>
      <c r="C455" s="107">
        <v>44705</v>
      </c>
      <c r="D455" s="49" t="s">
        <v>27</v>
      </c>
      <c r="E455" s="49" t="s">
        <v>1396</v>
      </c>
      <c r="F455" s="61" t="s">
        <v>2133</v>
      </c>
      <c r="G455" s="61" t="s">
        <v>1450</v>
      </c>
      <c r="H455" s="49" t="s">
        <v>1399</v>
      </c>
      <c r="I455" s="49" t="s">
        <v>1396</v>
      </c>
      <c r="J455" s="51" t="s">
        <v>10</v>
      </c>
      <c r="K455" s="56" t="s">
        <v>9</v>
      </c>
      <c r="L455" s="49" t="s">
        <v>1934</v>
      </c>
      <c r="M455" s="49" t="s">
        <v>1935</v>
      </c>
      <c r="N455" s="49" t="s">
        <v>2124</v>
      </c>
      <c r="O455" s="106" t="s">
        <v>2125</v>
      </c>
    </row>
    <row r="456" spans="1:15" ht="30" x14ac:dyDescent="0.2">
      <c r="A456" s="46">
        <v>455</v>
      </c>
      <c r="B456" s="49" t="s">
        <v>1363</v>
      </c>
      <c r="C456" s="107">
        <v>44559</v>
      </c>
      <c r="D456" s="49" t="s">
        <v>27</v>
      </c>
      <c r="E456" s="49" t="s">
        <v>1396</v>
      </c>
      <c r="F456" s="61" t="s">
        <v>2126</v>
      </c>
      <c r="G456" s="61" t="s">
        <v>264</v>
      </c>
      <c r="H456" s="49" t="s">
        <v>1400</v>
      </c>
      <c r="I456" s="49" t="s">
        <v>1396</v>
      </c>
      <c r="J456" s="51" t="s">
        <v>11</v>
      </c>
      <c r="K456" s="56" t="s">
        <v>128</v>
      </c>
      <c r="L456" s="49" t="s">
        <v>1936</v>
      </c>
      <c r="M456" s="49" t="s">
        <v>1937</v>
      </c>
      <c r="N456" s="49" t="s">
        <v>2124</v>
      </c>
      <c r="O456" s="106" t="s">
        <v>2125</v>
      </c>
    </row>
    <row r="457" spans="1:15" ht="60" x14ac:dyDescent="0.2">
      <c r="A457" s="46">
        <v>456</v>
      </c>
      <c r="B457" s="49" t="s">
        <v>1364</v>
      </c>
      <c r="C457" s="107">
        <v>44442</v>
      </c>
      <c r="D457" s="49" t="s">
        <v>27</v>
      </c>
      <c r="E457" s="49" t="s">
        <v>1396</v>
      </c>
      <c r="F457" s="61" t="s">
        <v>2126</v>
      </c>
      <c r="G457" s="61" t="s">
        <v>264</v>
      </c>
      <c r="H457" s="49" t="s">
        <v>1396</v>
      </c>
      <c r="I457" s="49" t="s">
        <v>1396</v>
      </c>
      <c r="J457" s="51" t="s">
        <v>10</v>
      </c>
      <c r="K457" s="56" t="s">
        <v>128</v>
      </c>
      <c r="L457" s="49" t="s">
        <v>1938</v>
      </c>
      <c r="M457" s="49" t="s">
        <v>1939</v>
      </c>
      <c r="N457" s="49" t="s">
        <v>2124</v>
      </c>
      <c r="O457" s="90" t="s">
        <v>1426</v>
      </c>
    </row>
    <row r="458" spans="1:15" ht="30" x14ac:dyDescent="0.2">
      <c r="A458" s="46">
        <v>457</v>
      </c>
      <c r="B458" s="49" t="s">
        <v>1365</v>
      </c>
      <c r="C458" s="107">
        <v>44559</v>
      </c>
      <c r="D458" s="49" t="s">
        <v>27</v>
      </c>
      <c r="E458" s="49" t="s">
        <v>1396</v>
      </c>
      <c r="F458" s="61" t="s">
        <v>2126</v>
      </c>
      <c r="G458" s="61" t="s">
        <v>1447</v>
      </c>
      <c r="H458" s="49" t="s">
        <v>1400</v>
      </c>
      <c r="I458" s="49" t="s">
        <v>1396</v>
      </c>
      <c r="J458" s="51" t="s">
        <v>8</v>
      </c>
      <c r="K458" s="56" t="s">
        <v>128</v>
      </c>
      <c r="L458" s="49" t="s">
        <v>1940</v>
      </c>
      <c r="M458" s="49" t="s">
        <v>1941</v>
      </c>
      <c r="N458" s="49" t="s">
        <v>2124</v>
      </c>
      <c r="O458" s="90" t="s">
        <v>1427</v>
      </c>
    </row>
    <row r="459" spans="1:15" ht="45" x14ac:dyDescent="0.2">
      <c r="A459" s="46">
        <v>458</v>
      </c>
      <c r="B459" s="49" t="s">
        <v>1366</v>
      </c>
      <c r="C459" s="107">
        <v>45072</v>
      </c>
      <c r="D459" s="49" t="s">
        <v>27</v>
      </c>
      <c r="E459" s="49" t="s">
        <v>1396</v>
      </c>
      <c r="F459" s="61" t="s">
        <v>2126</v>
      </c>
      <c r="G459" s="61" t="s">
        <v>264</v>
      </c>
      <c r="H459" s="49" t="s">
        <v>1402</v>
      </c>
      <c r="I459" s="49" t="s">
        <v>1397</v>
      </c>
      <c r="J459" s="51" t="s">
        <v>10</v>
      </c>
      <c r="K459" s="56" t="s">
        <v>855</v>
      </c>
      <c r="L459" s="49" t="s">
        <v>1942</v>
      </c>
      <c r="M459" s="49" t="s">
        <v>1943</v>
      </c>
      <c r="N459" s="49" t="s">
        <v>2124</v>
      </c>
      <c r="O459" s="106" t="s">
        <v>2125</v>
      </c>
    </row>
    <row r="460" spans="1:15" ht="45" x14ac:dyDescent="0.2">
      <c r="A460" s="46">
        <v>459</v>
      </c>
      <c r="B460" s="49" t="s">
        <v>1367</v>
      </c>
      <c r="C460" s="107">
        <v>44540</v>
      </c>
      <c r="D460" s="49" t="s">
        <v>27</v>
      </c>
      <c r="E460" s="49" t="s">
        <v>1396</v>
      </c>
      <c r="F460" s="61" t="s">
        <v>2126</v>
      </c>
      <c r="G460" s="61" t="s">
        <v>264</v>
      </c>
      <c r="H460" s="49" t="s">
        <v>1403</v>
      </c>
      <c r="I460" s="49" t="s">
        <v>1407</v>
      </c>
      <c r="J460" s="51" t="s">
        <v>8</v>
      </c>
      <c r="K460" s="56" t="s">
        <v>1422</v>
      </c>
      <c r="L460" s="49" t="s">
        <v>1917</v>
      </c>
      <c r="M460" s="56" t="s">
        <v>397</v>
      </c>
      <c r="N460" s="49" t="s">
        <v>2124</v>
      </c>
      <c r="O460" s="90" t="s">
        <v>1428</v>
      </c>
    </row>
    <row r="461" spans="1:15" ht="45" x14ac:dyDescent="0.2">
      <c r="A461" s="46">
        <v>460</v>
      </c>
      <c r="B461" s="49" t="s">
        <v>1368</v>
      </c>
      <c r="C461" s="107">
        <v>44540</v>
      </c>
      <c r="D461" s="49" t="s">
        <v>27</v>
      </c>
      <c r="E461" s="49" t="s">
        <v>1396</v>
      </c>
      <c r="F461" s="61" t="s">
        <v>2126</v>
      </c>
      <c r="G461" s="61" t="s">
        <v>264</v>
      </c>
      <c r="H461" s="49" t="s">
        <v>1403</v>
      </c>
      <c r="I461" s="49" t="s">
        <v>1407</v>
      </c>
      <c r="J461" s="51" t="s">
        <v>8</v>
      </c>
      <c r="K461" s="56" t="s">
        <v>1422</v>
      </c>
      <c r="L461" s="49" t="s">
        <v>1917</v>
      </c>
      <c r="M461" s="56" t="s">
        <v>397</v>
      </c>
      <c r="N461" s="49" t="s">
        <v>2124</v>
      </c>
      <c r="O461" s="90" t="s">
        <v>1428</v>
      </c>
    </row>
    <row r="462" spans="1:15" ht="45" x14ac:dyDescent="0.2">
      <c r="A462" s="46">
        <v>461</v>
      </c>
      <c r="B462" s="49" t="s">
        <v>1369</v>
      </c>
      <c r="C462" s="107">
        <v>44540</v>
      </c>
      <c r="D462" s="49" t="s">
        <v>27</v>
      </c>
      <c r="E462" s="49" t="s">
        <v>1396</v>
      </c>
      <c r="F462" s="61" t="s">
        <v>2126</v>
      </c>
      <c r="G462" s="61" t="s">
        <v>264</v>
      </c>
      <c r="H462" s="49" t="s">
        <v>1403</v>
      </c>
      <c r="I462" s="49" t="s">
        <v>1407</v>
      </c>
      <c r="J462" s="51" t="s">
        <v>8</v>
      </c>
      <c r="K462" s="56" t="s">
        <v>1422</v>
      </c>
      <c r="L462" s="49" t="s">
        <v>1917</v>
      </c>
      <c r="M462" s="56" t="s">
        <v>397</v>
      </c>
      <c r="N462" s="49" t="s">
        <v>2124</v>
      </c>
      <c r="O462" s="90" t="s">
        <v>1428</v>
      </c>
    </row>
    <row r="463" spans="1:15" ht="30" x14ac:dyDescent="0.2">
      <c r="A463" s="46">
        <v>462</v>
      </c>
      <c r="B463" s="49" t="s">
        <v>1370</v>
      </c>
      <c r="C463" s="107">
        <v>44589</v>
      </c>
      <c r="D463" s="49" t="s">
        <v>27</v>
      </c>
      <c r="E463" s="49" t="s">
        <v>1396</v>
      </c>
      <c r="F463" s="61" t="s">
        <v>2132</v>
      </c>
      <c r="G463" s="61" t="s">
        <v>1453</v>
      </c>
      <c r="H463" s="49" t="s">
        <v>1396</v>
      </c>
      <c r="I463" s="49" t="s">
        <v>1408</v>
      </c>
      <c r="J463" s="51" t="s">
        <v>8</v>
      </c>
      <c r="K463" s="56" t="s">
        <v>1422</v>
      </c>
      <c r="L463" s="49" t="s">
        <v>1644</v>
      </c>
      <c r="M463" s="56" t="s">
        <v>397</v>
      </c>
      <c r="N463" s="49" t="s">
        <v>2124</v>
      </c>
      <c r="O463" s="90" t="s">
        <v>1429</v>
      </c>
    </row>
    <row r="464" spans="1:15" ht="45" x14ac:dyDescent="0.2">
      <c r="A464" s="46">
        <v>463</v>
      </c>
      <c r="B464" s="49" t="s">
        <v>1371</v>
      </c>
      <c r="C464" s="107">
        <v>44601</v>
      </c>
      <c r="D464" s="49" t="s">
        <v>27</v>
      </c>
      <c r="E464" s="49" t="s">
        <v>1396</v>
      </c>
      <c r="F464" s="61" t="s">
        <v>2132</v>
      </c>
      <c r="G464" s="61" t="s">
        <v>1453</v>
      </c>
      <c r="H464" s="49" t="s">
        <v>1404</v>
      </c>
      <c r="I464" s="49" t="s">
        <v>1396</v>
      </c>
      <c r="J464" s="51" t="s">
        <v>8</v>
      </c>
      <c r="K464" s="56" t="s">
        <v>1422</v>
      </c>
      <c r="L464" s="49" t="s">
        <v>1644</v>
      </c>
      <c r="M464" s="56" t="s">
        <v>397</v>
      </c>
      <c r="N464" s="49" t="s">
        <v>2124</v>
      </c>
      <c r="O464" s="90" t="s">
        <v>1429</v>
      </c>
    </row>
    <row r="465" spans="1:15" ht="60" x14ac:dyDescent="0.2">
      <c r="A465" s="46">
        <v>464</v>
      </c>
      <c r="B465" s="49" t="s">
        <v>1372</v>
      </c>
      <c r="C465" s="107">
        <v>44622</v>
      </c>
      <c r="D465" s="49" t="s">
        <v>27</v>
      </c>
      <c r="E465" s="49" t="s">
        <v>1396</v>
      </c>
      <c r="F465" s="61" t="s">
        <v>2126</v>
      </c>
      <c r="G465" s="61" t="s">
        <v>264</v>
      </c>
      <c r="H465" s="49" t="s">
        <v>1397</v>
      </c>
      <c r="I465" s="49" t="s">
        <v>1409</v>
      </c>
      <c r="J465" s="51" t="s">
        <v>10</v>
      </c>
      <c r="K465" s="56" t="s">
        <v>855</v>
      </c>
      <c r="L465" s="49" t="s">
        <v>1944</v>
      </c>
      <c r="M465" s="49" t="s">
        <v>1945</v>
      </c>
      <c r="N465" s="49" t="s">
        <v>2124</v>
      </c>
      <c r="O465" s="90" t="s">
        <v>1430</v>
      </c>
    </row>
    <row r="466" spans="1:15" ht="45" x14ac:dyDescent="0.2">
      <c r="A466" s="46">
        <v>465</v>
      </c>
      <c r="B466" s="49" t="s">
        <v>1373</v>
      </c>
      <c r="C466" s="107">
        <v>44659</v>
      </c>
      <c r="D466" s="49" t="s">
        <v>27</v>
      </c>
      <c r="E466" s="49" t="s">
        <v>1396</v>
      </c>
      <c r="F466" s="61" t="s">
        <v>2127</v>
      </c>
      <c r="G466" s="61" t="s">
        <v>1460</v>
      </c>
      <c r="H466" s="49" t="s">
        <v>1403</v>
      </c>
      <c r="I466" s="49" t="s">
        <v>1410</v>
      </c>
      <c r="J466" s="51" t="s">
        <v>8</v>
      </c>
      <c r="K466" s="56" t="s">
        <v>1422</v>
      </c>
      <c r="L466" s="49" t="s">
        <v>1946</v>
      </c>
      <c r="M466" s="49" t="s">
        <v>1947</v>
      </c>
      <c r="N466" s="49" t="s">
        <v>2124</v>
      </c>
      <c r="O466" s="106" t="s">
        <v>2125</v>
      </c>
    </row>
    <row r="467" spans="1:15" ht="45" x14ac:dyDescent="0.2">
      <c r="A467" s="46">
        <v>466</v>
      </c>
      <c r="B467" s="49" t="s">
        <v>1374</v>
      </c>
      <c r="C467" s="107">
        <v>44713</v>
      </c>
      <c r="D467" s="49" t="s">
        <v>27</v>
      </c>
      <c r="E467" s="49" t="s">
        <v>1396</v>
      </c>
      <c r="F467" s="61" t="s">
        <v>2133</v>
      </c>
      <c r="G467" s="61" t="s">
        <v>19</v>
      </c>
      <c r="H467" s="49" t="s">
        <v>1404</v>
      </c>
      <c r="I467" s="49" t="s">
        <v>1411</v>
      </c>
      <c r="J467" s="51" t="s">
        <v>8</v>
      </c>
      <c r="K467" s="56" t="s">
        <v>1422</v>
      </c>
      <c r="L467" s="49" t="s">
        <v>1605</v>
      </c>
      <c r="M467" s="49" t="s">
        <v>1948</v>
      </c>
      <c r="N467" s="49" t="s">
        <v>2124</v>
      </c>
      <c r="O467" s="106" t="s">
        <v>2125</v>
      </c>
    </row>
    <row r="468" spans="1:15" ht="30" x14ac:dyDescent="0.2">
      <c r="A468" s="46">
        <v>467</v>
      </c>
      <c r="B468" s="49" t="s">
        <v>1375</v>
      </c>
      <c r="C468" s="107">
        <v>44714</v>
      </c>
      <c r="D468" s="49" t="s">
        <v>27</v>
      </c>
      <c r="E468" s="49" t="s">
        <v>1396</v>
      </c>
      <c r="F468" s="61" t="s">
        <v>2126</v>
      </c>
      <c r="G468" s="61" t="s">
        <v>264</v>
      </c>
      <c r="H468" s="49" t="s">
        <v>1403</v>
      </c>
      <c r="I468" s="49" t="s">
        <v>1407</v>
      </c>
      <c r="J468" s="51" t="s">
        <v>10</v>
      </c>
      <c r="K468" s="56" t="s">
        <v>855</v>
      </c>
      <c r="L468" s="49" t="s">
        <v>1949</v>
      </c>
      <c r="M468" s="49" t="s">
        <v>397</v>
      </c>
      <c r="N468" s="49" t="s">
        <v>1950</v>
      </c>
      <c r="O468" s="90" t="s">
        <v>1431</v>
      </c>
    </row>
    <row r="469" spans="1:15" ht="45" x14ac:dyDescent="0.2">
      <c r="A469" s="46">
        <v>468</v>
      </c>
      <c r="B469" s="49" t="s">
        <v>1376</v>
      </c>
      <c r="C469" s="107">
        <v>44722</v>
      </c>
      <c r="D469" s="49" t="s">
        <v>27</v>
      </c>
      <c r="E469" s="49" t="s">
        <v>1396</v>
      </c>
      <c r="F469" s="61" t="s">
        <v>2129</v>
      </c>
      <c r="G469" s="61" t="s">
        <v>1454</v>
      </c>
      <c r="H469" s="49" t="s">
        <v>1396</v>
      </c>
      <c r="I469" s="49" t="s">
        <v>1396</v>
      </c>
      <c r="J469" s="51" t="s">
        <v>10</v>
      </c>
      <c r="K469" s="56" t="s">
        <v>855</v>
      </c>
      <c r="L469" s="49" t="s">
        <v>526</v>
      </c>
      <c r="M469" s="49" t="s">
        <v>1951</v>
      </c>
      <c r="N469" s="49" t="s">
        <v>2124</v>
      </c>
      <c r="O469" s="106" t="s">
        <v>2125</v>
      </c>
    </row>
    <row r="470" spans="1:15" ht="30" x14ac:dyDescent="0.2">
      <c r="A470" s="46">
        <v>469</v>
      </c>
      <c r="B470" s="49" t="s">
        <v>1377</v>
      </c>
      <c r="C470" s="107">
        <v>44753</v>
      </c>
      <c r="D470" s="49" t="s">
        <v>27</v>
      </c>
      <c r="E470" s="49" t="s">
        <v>1396</v>
      </c>
      <c r="F470" s="61" t="s">
        <v>2128</v>
      </c>
      <c r="G470" s="61" t="s">
        <v>1448</v>
      </c>
      <c r="H470" s="49" t="s">
        <v>1405</v>
      </c>
      <c r="I470" s="49" t="s">
        <v>1412</v>
      </c>
      <c r="J470" s="51" t="s">
        <v>8</v>
      </c>
      <c r="K470" s="56" t="s">
        <v>1422</v>
      </c>
      <c r="L470" s="49" t="s">
        <v>1952</v>
      </c>
      <c r="M470" s="49" t="s">
        <v>1953</v>
      </c>
      <c r="N470" s="49" t="s">
        <v>2124</v>
      </c>
      <c r="O470" s="106" t="s">
        <v>2125</v>
      </c>
    </row>
    <row r="471" spans="1:15" ht="30" x14ac:dyDescent="0.2">
      <c r="A471" s="46">
        <v>470</v>
      </c>
      <c r="B471" s="49" t="s">
        <v>1378</v>
      </c>
      <c r="C471" s="107">
        <v>44766</v>
      </c>
      <c r="D471" s="49" t="s">
        <v>27</v>
      </c>
      <c r="E471" s="49" t="s">
        <v>1396</v>
      </c>
      <c r="F471" s="61" t="s">
        <v>2133</v>
      </c>
      <c r="G471" s="61" t="s">
        <v>19</v>
      </c>
      <c r="H471" s="49" t="s">
        <v>1404</v>
      </c>
      <c r="I471" s="49" t="s">
        <v>1413</v>
      </c>
      <c r="J471" s="51" t="s">
        <v>8</v>
      </c>
      <c r="K471" s="56" t="s">
        <v>1422</v>
      </c>
      <c r="L471" s="49" t="s">
        <v>1954</v>
      </c>
      <c r="M471" s="49" t="s">
        <v>1955</v>
      </c>
      <c r="N471" s="49" t="s">
        <v>1956</v>
      </c>
      <c r="O471" s="90" t="s">
        <v>2093</v>
      </c>
    </row>
    <row r="472" spans="1:15" ht="45" x14ac:dyDescent="0.2">
      <c r="A472" s="46">
        <v>471</v>
      </c>
      <c r="B472" s="49" t="s">
        <v>1379</v>
      </c>
      <c r="C472" s="107">
        <v>44787</v>
      </c>
      <c r="D472" s="49" t="s">
        <v>27</v>
      </c>
      <c r="E472" s="49" t="s">
        <v>1396</v>
      </c>
      <c r="F472" s="61" t="s">
        <v>2126</v>
      </c>
      <c r="G472" s="61" t="s">
        <v>108</v>
      </c>
      <c r="H472" s="49" t="s">
        <v>1397</v>
      </c>
      <c r="I472" s="49" t="s">
        <v>1414</v>
      </c>
      <c r="J472" s="51" t="s">
        <v>11</v>
      </c>
      <c r="K472" s="56" t="s">
        <v>855</v>
      </c>
      <c r="L472" s="49" t="s">
        <v>1957</v>
      </c>
      <c r="M472" s="49" t="s">
        <v>1958</v>
      </c>
      <c r="N472" s="49" t="s">
        <v>2124</v>
      </c>
      <c r="O472" s="106" t="s">
        <v>2125</v>
      </c>
    </row>
    <row r="473" spans="1:15" ht="45" x14ac:dyDescent="0.2">
      <c r="A473" s="46">
        <v>472</v>
      </c>
      <c r="B473" s="49" t="s">
        <v>1380</v>
      </c>
      <c r="C473" s="107">
        <v>44840</v>
      </c>
      <c r="D473" s="49" t="s">
        <v>27</v>
      </c>
      <c r="E473" s="49" t="s">
        <v>1396</v>
      </c>
      <c r="F473" s="61" t="s">
        <v>2126</v>
      </c>
      <c r="G473" s="61" t="s">
        <v>264</v>
      </c>
      <c r="H473" s="49" t="s">
        <v>1403</v>
      </c>
      <c r="I473" s="49" t="s">
        <v>1407</v>
      </c>
      <c r="J473" s="51" t="s">
        <v>8</v>
      </c>
      <c r="K473" s="56" t="s">
        <v>1422</v>
      </c>
      <c r="L473" s="49" t="s">
        <v>1959</v>
      </c>
      <c r="M473" s="49" t="s">
        <v>1960</v>
      </c>
      <c r="N473" s="49" t="s">
        <v>2124</v>
      </c>
      <c r="O473" s="90" t="s">
        <v>1432</v>
      </c>
    </row>
    <row r="474" spans="1:15" ht="30" x14ac:dyDescent="0.2">
      <c r="A474" s="46">
        <v>473</v>
      </c>
      <c r="B474" s="49" t="s">
        <v>1381</v>
      </c>
      <c r="C474" s="107">
        <v>44848</v>
      </c>
      <c r="D474" s="49" t="s">
        <v>27</v>
      </c>
      <c r="E474" s="49" t="s">
        <v>1396</v>
      </c>
      <c r="F474" s="61" t="s">
        <v>2126</v>
      </c>
      <c r="G474" s="61" t="s">
        <v>264</v>
      </c>
      <c r="H474" s="49" t="s">
        <v>1403</v>
      </c>
      <c r="I474" s="49" t="s">
        <v>1407</v>
      </c>
      <c r="J474" s="51" t="s">
        <v>8</v>
      </c>
      <c r="K474" s="56" t="s">
        <v>1422</v>
      </c>
      <c r="L474" s="49" t="s">
        <v>908</v>
      </c>
      <c r="M474" s="49" t="s">
        <v>1938</v>
      </c>
      <c r="N474" s="49" t="s">
        <v>2124</v>
      </c>
      <c r="O474" s="106" t="s">
        <v>1433</v>
      </c>
    </row>
    <row r="475" spans="1:15" ht="30" x14ac:dyDescent="0.2">
      <c r="A475" s="46">
        <v>474</v>
      </c>
      <c r="B475" s="49" t="s">
        <v>1382</v>
      </c>
      <c r="C475" s="107">
        <v>44890</v>
      </c>
      <c r="D475" s="49" t="s">
        <v>27</v>
      </c>
      <c r="E475" s="49" t="s">
        <v>1396</v>
      </c>
      <c r="F475" s="61" t="s">
        <v>2126</v>
      </c>
      <c r="G475" s="61" t="s">
        <v>264</v>
      </c>
      <c r="H475" s="49" t="s">
        <v>1403</v>
      </c>
      <c r="I475" s="49" t="s">
        <v>1407</v>
      </c>
      <c r="J475" s="51" t="s">
        <v>11</v>
      </c>
      <c r="K475" s="56" t="s">
        <v>128</v>
      </c>
      <c r="L475" s="49" t="s">
        <v>908</v>
      </c>
      <c r="M475" s="49" t="s">
        <v>1938</v>
      </c>
      <c r="N475" s="49" t="s">
        <v>2124</v>
      </c>
      <c r="O475" s="106" t="s">
        <v>1433</v>
      </c>
    </row>
    <row r="476" spans="1:15" ht="30" x14ac:dyDescent="0.2">
      <c r="A476" s="46">
        <v>475</v>
      </c>
      <c r="B476" s="49" t="s">
        <v>1383</v>
      </c>
      <c r="C476" s="107">
        <v>44904</v>
      </c>
      <c r="D476" s="49" t="s">
        <v>27</v>
      </c>
      <c r="E476" s="49" t="s">
        <v>1396</v>
      </c>
      <c r="F476" s="61" t="s">
        <v>2126</v>
      </c>
      <c r="G476" s="61" t="s">
        <v>264</v>
      </c>
      <c r="H476" s="49" t="s">
        <v>1403</v>
      </c>
      <c r="I476" s="49" t="s">
        <v>1407</v>
      </c>
      <c r="J476" s="51" t="s">
        <v>8</v>
      </c>
      <c r="K476" s="56" t="s">
        <v>1422</v>
      </c>
      <c r="L476" s="49" t="s">
        <v>908</v>
      </c>
      <c r="M476" s="49" t="s">
        <v>1961</v>
      </c>
      <c r="N476" s="49" t="s">
        <v>2124</v>
      </c>
      <c r="O476" s="106" t="s">
        <v>1433</v>
      </c>
    </row>
    <row r="477" spans="1:15" ht="45" x14ac:dyDescent="0.2">
      <c r="A477" s="46">
        <v>476</v>
      </c>
      <c r="B477" s="49" t="s">
        <v>1384</v>
      </c>
      <c r="C477" s="107">
        <v>44911</v>
      </c>
      <c r="D477" s="49" t="s">
        <v>27</v>
      </c>
      <c r="E477" s="49" t="s">
        <v>1396</v>
      </c>
      <c r="F477" s="61" t="s">
        <v>2127</v>
      </c>
      <c r="G477" s="61" t="s">
        <v>1460</v>
      </c>
      <c r="H477" s="49" t="s">
        <v>1406</v>
      </c>
      <c r="I477" s="49"/>
      <c r="J477" s="51" t="s">
        <v>11</v>
      </c>
      <c r="K477" s="56" t="s">
        <v>855</v>
      </c>
      <c r="L477" s="49" t="s">
        <v>1904</v>
      </c>
      <c r="M477" s="49" t="s">
        <v>1962</v>
      </c>
      <c r="N477" s="49" t="s">
        <v>2124</v>
      </c>
      <c r="O477" s="90" t="s">
        <v>1434</v>
      </c>
    </row>
    <row r="478" spans="1:15" ht="30" x14ac:dyDescent="0.2">
      <c r="A478" s="46">
        <v>477</v>
      </c>
      <c r="B478" s="49" t="s">
        <v>1385</v>
      </c>
      <c r="C478" s="107">
        <v>44914</v>
      </c>
      <c r="D478" s="49" t="s">
        <v>27</v>
      </c>
      <c r="E478" s="49" t="s">
        <v>1396</v>
      </c>
      <c r="F478" s="61" t="s">
        <v>2126</v>
      </c>
      <c r="G478" s="61" t="s">
        <v>264</v>
      </c>
      <c r="H478" s="49" t="s">
        <v>1403</v>
      </c>
      <c r="I478" s="49" t="s">
        <v>1415</v>
      </c>
      <c r="J478" s="51" t="s">
        <v>8</v>
      </c>
      <c r="K478" s="56" t="s">
        <v>1422</v>
      </c>
      <c r="L478" s="49" t="s">
        <v>397</v>
      </c>
      <c r="M478" s="49" t="s">
        <v>1938</v>
      </c>
      <c r="N478" s="49" t="s">
        <v>2124</v>
      </c>
      <c r="O478" s="90" t="s">
        <v>1435</v>
      </c>
    </row>
    <row r="479" spans="1:15" ht="120" x14ac:dyDescent="0.2">
      <c r="A479" s="46">
        <v>478</v>
      </c>
      <c r="B479" s="49" t="s">
        <v>1386</v>
      </c>
      <c r="C479" s="107">
        <v>44914</v>
      </c>
      <c r="D479" s="49" t="s">
        <v>27</v>
      </c>
      <c r="E479" s="49" t="s">
        <v>1396</v>
      </c>
      <c r="F479" s="61" t="s">
        <v>2132</v>
      </c>
      <c r="G479" s="61" t="s">
        <v>1452</v>
      </c>
      <c r="H479" s="49" t="s">
        <v>1396</v>
      </c>
      <c r="I479" s="49" t="s">
        <v>1401</v>
      </c>
      <c r="J479" s="51" t="s">
        <v>11</v>
      </c>
      <c r="K479" s="56" t="s">
        <v>855</v>
      </c>
      <c r="L479" s="49" t="s">
        <v>2094</v>
      </c>
      <c r="M479" s="49" t="s">
        <v>2095</v>
      </c>
      <c r="N479" s="49" t="s">
        <v>1963</v>
      </c>
      <c r="O479" s="90" t="s">
        <v>1427</v>
      </c>
    </row>
    <row r="480" spans="1:15" ht="30" x14ac:dyDescent="0.2">
      <c r="A480" s="46">
        <v>479</v>
      </c>
      <c r="B480" s="49" t="s">
        <v>1387</v>
      </c>
      <c r="C480" s="107">
        <v>44971</v>
      </c>
      <c r="D480" s="49" t="s">
        <v>27</v>
      </c>
      <c r="E480" s="49" t="s">
        <v>1396</v>
      </c>
      <c r="F480" s="61" t="s">
        <v>2129</v>
      </c>
      <c r="G480" s="61" t="s">
        <v>1454</v>
      </c>
      <c r="H480" s="49" t="s">
        <v>1396</v>
      </c>
      <c r="I480" s="49" t="s">
        <v>1416</v>
      </c>
      <c r="J480" s="51" t="s">
        <v>10</v>
      </c>
      <c r="K480" s="56" t="s">
        <v>855</v>
      </c>
      <c r="L480" s="49" t="s">
        <v>1964</v>
      </c>
      <c r="M480" s="49" t="s">
        <v>1965</v>
      </c>
      <c r="N480" s="49" t="s">
        <v>2124</v>
      </c>
      <c r="O480" s="90" t="s">
        <v>1436</v>
      </c>
    </row>
    <row r="481" spans="1:15" ht="30" x14ac:dyDescent="0.2">
      <c r="A481" s="46">
        <v>480</v>
      </c>
      <c r="B481" s="49" t="s">
        <v>1388</v>
      </c>
      <c r="C481" s="107">
        <v>44985</v>
      </c>
      <c r="D481" s="49" t="s">
        <v>27</v>
      </c>
      <c r="E481" s="49" t="s">
        <v>1396</v>
      </c>
      <c r="F481" s="61" t="s">
        <v>2126</v>
      </c>
      <c r="G481" s="61" t="s">
        <v>264</v>
      </c>
      <c r="H481" s="49" t="s">
        <v>1397</v>
      </c>
      <c r="I481" s="49" t="s">
        <v>1417</v>
      </c>
      <c r="J481" s="51" t="s">
        <v>10</v>
      </c>
      <c r="K481" s="56" t="s">
        <v>855</v>
      </c>
      <c r="L481" s="49" t="s">
        <v>1423</v>
      </c>
      <c r="M481" s="49" t="s">
        <v>1966</v>
      </c>
      <c r="N481" s="49" t="s">
        <v>2124</v>
      </c>
      <c r="O481" s="90" t="s">
        <v>1435</v>
      </c>
    </row>
    <row r="482" spans="1:15" ht="30" x14ac:dyDescent="0.2">
      <c r="A482" s="46">
        <v>481</v>
      </c>
      <c r="B482" s="49" t="s">
        <v>1389</v>
      </c>
      <c r="C482" s="107">
        <v>45007</v>
      </c>
      <c r="D482" s="49" t="s">
        <v>27</v>
      </c>
      <c r="E482" s="49" t="s">
        <v>1396</v>
      </c>
      <c r="F482" s="61" t="s">
        <v>2126</v>
      </c>
      <c r="G482" s="61" t="s">
        <v>108</v>
      </c>
      <c r="H482" s="49" t="s">
        <v>1397</v>
      </c>
      <c r="I482" s="49" t="s">
        <v>1418</v>
      </c>
      <c r="J482" s="51" t="s">
        <v>10</v>
      </c>
      <c r="K482" s="56" t="s">
        <v>855</v>
      </c>
      <c r="L482" s="49" t="s">
        <v>1967</v>
      </c>
      <c r="M482" s="49" t="s">
        <v>1968</v>
      </c>
      <c r="N482" s="49" t="s">
        <v>2124</v>
      </c>
      <c r="O482" s="90" t="s">
        <v>1437</v>
      </c>
    </row>
    <row r="483" spans="1:15" ht="30" x14ac:dyDescent="0.2">
      <c r="A483" s="46">
        <v>482</v>
      </c>
      <c r="B483" s="49" t="s">
        <v>1390</v>
      </c>
      <c r="C483" s="107">
        <v>45055</v>
      </c>
      <c r="D483" s="49" t="s">
        <v>27</v>
      </c>
      <c r="E483" s="49" t="s">
        <v>1396</v>
      </c>
      <c r="F483" s="61" t="s">
        <v>2126</v>
      </c>
      <c r="G483" s="61" t="s">
        <v>264</v>
      </c>
      <c r="H483" s="49" t="s">
        <v>1403</v>
      </c>
      <c r="I483" s="49" t="s">
        <v>1402</v>
      </c>
      <c r="J483" s="51" t="s">
        <v>8</v>
      </c>
      <c r="K483" s="56" t="s">
        <v>1422</v>
      </c>
      <c r="L483" s="49" t="s">
        <v>1230</v>
      </c>
      <c r="M483" s="49" t="s">
        <v>1966</v>
      </c>
      <c r="N483" s="49" t="s">
        <v>2124</v>
      </c>
      <c r="O483" s="90" t="s">
        <v>1435</v>
      </c>
    </row>
    <row r="484" spans="1:15" ht="30" x14ac:dyDescent="0.2">
      <c r="A484" s="46">
        <v>483</v>
      </c>
      <c r="B484" s="49" t="s">
        <v>1391</v>
      </c>
      <c r="C484" s="107">
        <v>45077</v>
      </c>
      <c r="D484" s="49" t="s">
        <v>27</v>
      </c>
      <c r="E484" s="49" t="s">
        <v>1396</v>
      </c>
      <c r="F484" s="61" t="s">
        <v>2126</v>
      </c>
      <c r="G484" s="61" t="s">
        <v>264</v>
      </c>
      <c r="H484" s="49" t="s">
        <v>1397</v>
      </c>
      <c r="I484" s="49" t="s">
        <v>1419</v>
      </c>
      <c r="J484" s="51" t="s">
        <v>11</v>
      </c>
      <c r="K484" s="56" t="s">
        <v>128</v>
      </c>
      <c r="L484" s="49" t="s">
        <v>1230</v>
      </c>
      <c r="M484" s="49" t="s">
        <v>1966</v>
      </c>
      <c r="N484" s="49" t="s">
        <v>2124</v>
      </c>
      <c r="O484" s="90" t="s">
        <v>1435</v>
      </c>
    </row>
    <row r="485" spans="1:15" ht="45" x14ac:dyDescent="0.2">
      <c r="A485" s="46">
        <v>484</v>
      </c>
      <c r="B485" s="49" t="s">
        <v>1392</v>
      </c>
      <c r="C485" s="107">
        <v>45148</v>
      </c>
      <c r="D485" s="49" t="s">
        <v>27</v>
      </c>
      <c r="E485" s="49" t="s">
        <v>1396</v>
      </c>
      <c r="F485" s="61" t="s">
        <v>2126</v>
      </c>
      <c r="G485" s="61" t="s">
        <v>264</v>
      </c>
      <c r="H485" s="49" t="s">
        <v>1397</v>
      </c>
      <c r="I485" s="49" t="s">
        <v>1415</v>
      </c>
      <c r="J485" s="51" t="s">
        <v>8</v>
      </c>
      <c r="K485" s="56" t="s">
        <v>1422</v>
      </c>
      <c r="L485" s="49" t="s">
        <v>1230</v>
      </c>
      <c r="M485" s="49" t="s">
        <v>1966</v>
      </c>
      <c r="N485" s="49" t="s">
        <v>2124</v>
      </c>
      <c r="O485" s="90" t="s">
        <v>1435</v>
      </c>
    </row>
    <row r="486" spans="1:15" ht="30" x14ac:dyDescent="0.2">
      <c r="A486" s="46">
        <v>485</v>
      </c>
      <c r="B486" s="49" t="s">
        <v>1393</v>
      </c>
      <c r="C486" s="107">
        <v>45152</v>
      </c>
      <c r="D486" s="49" t="s">
        <v>27</v>
      </c>
      <c r="E486" s="49" t="s">
        <v>1396</v>
      </c>
      <c r="F486" s="61" t="s">
        <v>2126</v>
      </c>
      <c r="G486" s="61" t="s">
        <v>264</v>
      </c>
      <c r="H486" s="49" t="s">
        <v>1403</v>
      </c>
      <c r="I486" s="49" t="s">
        <v>1402</v>
      </c>
      <c r="J486" s="51" t="s">
        <v>11</v>
      </c>
      <c r="K486" s="56" t="s">
        <v>855</v>
      </c>
      <c r="L486" s="49" t="s">
        <v>1424</v>
      </c>
      <c r="M486" s="49" t="s">
        <v>1966</v>
      </c>
      <c r="N486" s="49" t="s">
        <v>2124</v>
      </c>
      <c r="O486" s="90" t="s">
        <v>1438</v>
      </c>
    </row>
    <row r="487" spans="1:15" ht="45" x14ac:dyDescent="0.2">
      <c r="A487" s="46">
        <v>486</v>
      </c>
      <c r="B487" s="49" t="s">
        <v>1394</v>
      </c>
      <c r="C487" s="107">
        <v>45126</v>
      </c>
      <c r="D487" s="49" t="s">
        <v>27</v>
      </c>
      <c r="E487" s="49" t="s">
        <v>1396</v>
      </c>
      <c r="F487" s="61" t="s">
        <v>2127</v>
      </c>
      <c r="G487" s="61" t="s">
        <v>1460</v>
      </c>
      <c r="H487" s="49" t="s">
        <v>1396</v>
      </c>
      <c r="I487" s="49" t="s">
        <v>1420</v>
      </c>
      <c r="J487" s="51" t="s">
        <v>11</v>
      </c>
      <c r="K487" s="56" t="s">
        <v>855</v>
      </c>
      <c r="L487" s="49" t="s">
        <v>1969</v>
      </c>
      <c r="M487" s="49" t="s">
        <v>1970</v>
      </c>
      <c r="N487" s="49" t="s">
        <v>2124</v>
      </c>
      <c r="O487" s="90" t="s">
        <v>2125</v>
      </c>
    </row>
    <row r="488" spans="1:15" ht="30" x14ac:dyDescent="0.2">
      <c r="A488" s="46">
        <v>487</v>
      </c>
      <c r="B488" s="49" t="s">
        <v>1395</v>
      </c>
      <c r="C488" s="107">
        <v>45155</v>
      </c>
      <c r="D488" s="49" t="s">
        <v>27</v>
      </c>
      <c r="E488" s="49" t="s">
        <v>1396</v>
      </c>
      <c r="F488" s="61" t="s">
        <v>2129</v>
      </c>
      <c r="G488" s="61" t="s">
        <v>1455</v>
      </c>
      <c r="H488" s="49" t="s">
        <v>1396</v>
      </c>
      <c r="I488" s="49" t="s">
        <v>1421</v>
      </c>
      <c r="J488" s="51" t="s">
        <v>10</v>
      </c>
      <c r="K488" s="56" t="s">
        <v>855</v>
      </c>
      <c r="L488" s="49" t="s">
        <v>1971</v>
      </c>
      <c r="M488" s="49" t="s">
        <v>1972</v>
      </c>
      <c r="N488" s="49" t="s">
        <v>2124</v>
      </c>
      <c r="O488" s="90" t="s">
        <v>2125</v>
      </c>
    </row>
    <row r="489" spans="1:15" ht="45" x14ac:dyDescent="0.2">
      <c r="A489" s="46">
        <v>488</v>
      </c>
      <c r="B489" s="50" t="s">
        <v>1988</v>
      </c>
      <c r="C489" s="48">
        <v>45208</v>
      </c>
      <c r="D489" s="51" t="s">
        <v>27</v>
      </c>
      <c r="E489" s="51" t="s">
        <v>752</v>
      </c>
      <c r="F489" s="61" t="s">
        <v>2126</v>
      </c>
      <c r="G489" s="50" t="s">
        <v>1989</v>
      </c>
      <c r="H489" s="51" t="s">
        <v>1495</v>
      </c>
      <c r="I489" s="51" t="s">
        <v>818</v>
      </c>
      <c r="J489" s="51" t="s">
        <v>8</v>
      </c>
      <c r="K489" s="51" t="s">
        <v>9</v>
      </c>
      <c r="L489" s="51" t="s">
        <v>915</v>
      </c>
      <c r="M489" s="51" t="s">
        <v>1990</v>
      </c>
      <c r="N489" s="52" t="s">
        <v>2124</v>
      </c>
      <c r="O489" s="51" t="s">
        <v>2125</v>
      </c>
    </row>
    <row r="490" spans="1:15" ht="45" x14ac:dyDescent="0.2">
      <c r="A490" s="46">
        <v>489</v>
      </c>
      <c r="B490" s="51" t="s">
        <v>1991</v>
      </c>
      <c r="C490" s="108">
        <v>45224</v>
      </c>
      <c r="D490" s="51" t="s">
        <v>27</v>
      </c>
      <c r="E490" s="51" t="s">
        <v>156</v>
      </c>
      <c r="F490" s="61" t="s">
        <v>2126</v>
      </c>
      <c r="G490" s="86" t="s">
        <v>1458</v>
      </c>
      <c r="H490" s="51" t="s">
        <v>156</v>
      </c>
      <c r="I490" s="51" t="s">
        <v>156</v>
      </c>
      <c r="J490" s="51" t="s">
        <v>10</v>
      </c>
      <c r="K490" s="51" t="s">
        <v>9</v>
      </c>
      <c r="L490" s="51" t="s">
        <v>1992</v>
      </c>
      <c r="M490" s="51" t="s">
        <v>1993</v>
      </c>
      <c r="N490" s="51" t="s">
        <v>2124</v>
      </c>
      <c r="O490" s="51" t="s">
        <v>1994</v>
      </c>
    </row>
    <row r="491" spans="1:15" ht="120" x14ac:dyDescent="0.2">
      <c r="A491" s="46">
        <v>490</v>
      </c>
      <c r="B491" s="51" t="s">
        <v>1995</v>
      </c>
      <c r="C491" s="108">
        <v>44599</v>
      </c>
      <c r="D491" s="51" t="s">
        <v>27</v>
      </c>
      <c r="E491" s="51" t="s">
        <v>184</v>
      </c>
      <c r="F491" s="51" t="s">
        <v>1996</v>
      </c>
      <c r="G491" s="51" t="s">
        <v>1443</v>
      </c>
      <c r="H491" s="51" t="s">
        <v>1997</v>
      </c>
      <c r="I491" s="51" t="s">
        <v>1998</v>
      </c>
      <c r="J491" s="51" t="s">
        <v>198</v>
      </c>
      <c r="K491" s="51" t="s">
        <v>128</v>
      </c>
      <c r="L491" s="51" t="s">
        <v>1999</v>
      </c>
      <c r="M491" s="51" t="s">
        <v>2123</v>
      </c>
      <c r="N491" s="51" t="s">
        <v>2000</v>
      </c>
      <c r="O491" s="51" t="s">
        <v>2001</v>
      </c>
    </row>
    <row r="492" spans="1:15" ht="90" x14ac:dyDescent="0.2">
      <c r="A492" s="46">
        <v>491</v>
      </c>
      <c r="B492" s="51" t="s">
        <v>2002</v>
      </c>
      <c r="C492" s="108">
        <v>44701</v>
      </c>
      <c r="D492" s="51" t="s">
        <v>27</v>
      </c>
      <c r="E492" s="51" t="s">
        <v>184</v>
      </c>
      <c r="F492" s="51" t="s">
        <v>2132</v>
      </c>
      <c r="G492" s="51" t="s">
        <v>1452</v>
      </c>
      <c r="H492" s="51" t="s">
        <v>185</v>
      </c>
      <c r="I492" s="51" t="s">
        <v>225</v>
      </c>
      <c r="J492" s="51" t="s">
        <v>198</v>
      </c>
      <c r="K492" s="51" t="s">
        <v>128</v>
      </c>
      <c r="L492" s="51" t="s">
        <v>956</v>
      </c>
      <c r="M492" s="51" t="s">
        <v>2003</v>
      </c>
      <c r="N492" s="51" t="s">
        <v>2004</v>
      </c>
      <c r="O492" s="51" t="s">
        <v>2005</v>
      </c>
    </row>
    <row r="493" spans="1:15" ht="60" x14ac:dyDescent="0.2">
      <c r="A493" s="46">
        <v>492</v>
      </c>
      <c r="B493" s="51" t="s">
        <v>2006</v>
      </c>
      <c r="C493" s="109">
        <v>45261</v>
      </c>
      <c r="D493" s="51" t="s">
        <v>27</v>
      </c>
      <c r="E493" s="50" t="s">
        <v>184</v>
      </c>
      <c r="F493" s="61" t="s">
        <v>2129</v>
      </c>
      <c r="G493" s="50" t="s">
        <v>1455</v>
      </c>
      <c r="H493" s="51" t="s">
        <v>185</v>
      </c>
      <c r="I493" s="51" t="s">
        <v>215</v>
      </c>
      <c r="J493" s="51" t="s">
        <v>8</v>
      </c>
      <c r="K493" s="51" t="s">
        <v>9</v>
      </c>
      <c r="L493" s="51" t="s">
        <v>1955</v>
      </c>
      <c r="M493" s="51" t="s">
        <v>2096</v>
      </c>
      <c r="N493" s="52" t="s">
        <v>2124</v>
      </c>
      <c r="O493" s="52" t="s">
        <v>2007</v>
      </c>
    </row>
    <row r="494" spans="1:15" ht="75" x14ac:dyDescent="0.2">
      <c r="A494" s="46">
        <v>493</v>
      </c>
      <c r="B494" s="51" t="s">
        <v>2008</v>
      </c>
      <c r="C494" s="109">
        <v>45267</v>
      </c>
      <c r="D494" s="51" t="s">
        <v>27</v>
      </c>
      <c r="E494" s="50" t="s">
        <v>184</v>
      </c>
      <c r="F494" s="50" t="s">
        <v>2132</v>
      </c>
      <c r="G494" s="50" t="s">
        <v>1452</v>
      </c>
      <c r="H494" s="51" t="s">
        <v>185</v>
      </c>
      <c r="I494" s="51" t="s">
        <v>225</v>
      </c>
      <c r="J494" s="51" t="s">
        <v>10</v>
      </c>
      <c r="K494" s="51" t="s">
        <v>855</v>
      </c>
      <c r="L494" s="51" t="s">
        <v>2009</v>
      </c>
      <c r="M494" s="51" t="s">
        <v>88</v>
      </c>
      <c r="N494" s="51" t="s">
        <v>2010</v>
      </c>
      <c r="O494" s="52" t="s">
        <v>2011</v>
      </c>
    </row>
    <row r="495" spans="1:15" ht="45" x14ac:dyDescent="0.2">
      <c r="A495" s="46">
        <v>494</v>
      </c>
      <c r="B495" s="51" t="s">
        <v>2012</v>
      </c>
      <c r="C495" s="48">
        <v>45264</v>
      </c>
      <c r="D495" s="51" t="s">
        <v>27</v>
      </c>
      <c r="E495" s="108" t="s">
        <v>887</v>
      </c>
      <c r="F495" s="86" t="s">
        <v>2126</v>
      </c>
      <c r="G495" s="50" t="s">
        <v>1796</v>
      </c>
      <c r="H495" s="51" t="s">
        <v>795</v>
      </c>
      <c r="I495" s="51" t="s">
        <v>887</v>
      </c>
      <c r="J495" s="51" t="s">
        <v>198</v>
      </c>
      <c r="K495" s="51" t="s">
        <v>9</v>
      </c>
      <c r="L495" s="51" t="s">
        <v>2013</v>
      </c>
      <c r="M495" s="51" t="s">
        <v>2014</v>
      </c>
      <c r="N495" s="51" t="s">
        <v>999</v>
      </c>
      <c r="O495" s="51" t="s">
        <v>2125</v>
      </c>
    </row>
    <row r="496" spans="1:15" ht="60" x14ac:dyDescent="0.2">
      <c r="A496" s="46">
        <v>495</v>
      </c>
      <c r="B496" s="50" t="s">
        <v>2015</v>
      </c>
      <c r="C496" s="48">
        <v>45032</v>
      </c>
      <c r="D496" s="51" t="s">
        <v>27</v>
      </c>
      <c r="E496" s="51" t="s">
        <v>889</v>
      </c>
      <c r="F496" s="86" t="s">
        <v>2129</v>
      </c>
      <c r="G496" s="86" t="s">
        <v>2016</v>
      </c>
      <c r="H496" s="51" t="s">
        <v>795</v>
      </c>
      <c r="I496" s="51" t="s">
        <v>2017</v>
      </c>
      <c r="J496" s="51" t="s">
        <v>10</v>
      </c>
      <c r="K496" s="50" t="s">
        <v>855</v>
      </c>
      <c r="L496" s="51" t="s">
        <v>2018</v>
      </c>
      <c r="M496" s="51" t="s">
        <v>2019</v>
      </c>
      <c r="N496" s="52" t="s">
        <v>2124</v>
      </c>
      <c r="O496" s="51" t="s">
        <v>2020</v>
      </c>
    </row>
    <row r="497" spans="1:15" ht="75.75" thickBot="1" x14ac:dyDescent="0.25">
      <c r="A497" s="46">
        <v>496</v>
      </c>
      <c r="B497" s="110" t="s">
        <v>2021</v>
      </c>
      <c r="C497" s="111">
        <v>45104</v>
      </c>
      <c r="D497" s="110" t="s">
        <v>27</v>
      </c>
      <c r="E497" s="110" t="s">
        <v>889</v>
      </c>
      <c r="F497" s="112" t="s">
        <v>2129</v>
      </c>
      <c r="G497" s="112" t="s">
        <v>1454</v>
      </c>
      <c r="H497" s="110" t="s">
        <v>795</v>
      </c>
      <c r="I497" s="110" t="s">
        <v>961</v>
      </c>
      <c r="J497" s="51" t="s">
        <v>10</v>
      </c>
      <c r="K497" s="110" t="s">
        <v>9</v>
      </c>
      <c r="L497" s="113" t="s">
        <v>965</v>
      </c>
      <c r="M497" s="110" t="s">
        <v>2022</v>
      </c>
      <c r="N497" s="113" t="s">
        <v>2124</v>
      </c>
      <c r="O497" s="113" t="s">
        <v>2023</v>
      </c>
    </row>
    <row r="498" spans="1:15" ht="15.75" thickTop="1" x14ac:dyDescent="0.2">
      <c r="N498" s="79"/>
    </row>
  </sheetData>
  <conditionalFormatting sqref="B18:B38">
    <cfRule type="duplicateValues" dxfId="15" priority="148" stopIfTrue="1"/>
  </conditionalFormatting>
  <conditionalFormatting sqref="J1">
    <cfRule type="colorScale" priority="212">
      <colorScale>
        <cfvo type="min"/>
        <cfvo type="percentile" val="50"/>
        <cfvo type="max"/>
        <color rgb="FFF8696B"/>
        <color rgb="FFFFEB84"/>
        <color rgb="FF63BE7B"/>
      </colorScale>
    </cfRule>
  </conditionalFormatting>
  <conditionalFormatting sqref="J28:J31 J33:J35 J41">
    <cfRule type="containsText" dxfId="14" priority="143" operator="containsText" text="MEDIO">
      <formula>NOT(ISERROR(SEARCH(("MEDIO"),(J28))))</formula>
    </cfRule>
    <cfRule type="containsText" dxfId="13" priority="144" operator="containsText" text="ALTO">
      <formula>NOT(ISERROR(SEARCH(("ALTO"),(J28))))</formula>
    </cfRule>
    <cfRule type="containsText" dxfId="12" priority="145" operator="containsText" text="MEDIO">
      <formula>NOT(ISERROR(SEARCH(("MEDIO"),(J28))))</formula>
    </cfRule>
    <cfRule type="containsText" dxfId="11" priority="146" operator="containsText" text="BAJO">
      <formula>NOT(ISERROR(SEARCH(("BAJO"),(J28))))</formula>
    </cfRule>
  </conditionalFormatting>
  <conditionalFormatting sqref="J28:J31 J33:J35 J41">
    <cfRule type="colorScale" priority="147">
      <colorScale>
        <cfvo type="min"/>
        <cfvo type="percentile" val="50"/>
        <cfvo type="max"/>
        <color rgb="FFF8696B"/>
        <color rgb="FFFFEB84"/>
        <color rgb="FF63BE7B"/>
      </colorScale>
    </cfRule>
  </conditionalFormatting>
  <conditionalFormatting sqref="J1:K1">
    <cfRule type="containsText" dxfId="10" priority="209" operator="containsText" text="medio">
      <formula>NOT(ISERROR(SEARCH(("medio"),(J1))))</formula>
    </cfRule>
    <cfRule type="containsText" dxfId="9" priority="210" operator="containsText" text="bajo">
      <formula>NOT(ISERROR(SEARCH(("bajo"),(J1))))</formula>
    </cfRule>
    <cfRule type="containsText" dxfId="8" priority="211" operator="containsText" text="alto">
      <formula>NOT(ISERROR(SEARCH(("alto"),(J1))))</formula>
    </cfRule>
  </conditionalFormatting>
  <conditionalFormatting sqref="J1:O1">
    <cfRule type="containsText" dxfId="7" priority="168" operator="containsText" text="MEDIO">
      <formula>NOT(ISERROR(SEARCH(("MEDIO"),(J1))))</formula>
    </cfRule>
    <cfRule type="containsText" dxfId="6" priority="169" operator="containsText" text="ALTO">
      <formula>NOT(ISERROR(SEARCH(("ALTO"),(J1))))</formula>
    </cfRule>
    <cfRule type="containsText" dxfId="5" priority="170" operator="containsText" text="MEDIO">
      <formula>NOT(ISERROR(SEARCH(("MEDIO"),(J1))))</formula>
    </cfRule>
    <cfRule type="containsText" dxfId="4" priority="171" operator="containsText" text="BAJO">
      <formula>NOT(ISERROR(SEARCH(("BAJO"),(J1))))</formula>
    </cfRule>
  </conditionalFormatting>
  <conditionalFormatting sqref="K1:O1">
    <cfRule type="colorScale" priority="553">
      <colorScale>
        <cfvo type="min"/>
        <cfvo type="percentile" val="50"/>
        <cfvo type="max"/>
        <color rgb="FFF8696B"/>
        <color rgb="FFFFEB84"/>
        <color rgb="FF63BE7B"/>
      </colorScale>
    </cfRule>
  </conditionalFormatting>
  <conditionalFormatting sqref="N209:N212">
    <cfRule type="colorScale" priority="83">
      <colorScale>
        <cfvo type="min"/>
        <cfvo type="percentile" val="50"/>
        <cfvo type="max"/>
        <color rgb="FFF8696B"/>
        <color rgb="FFFFEB84"/>
        <color rgb="FF63BE7B"/>
      </colorScale>
    </cfRule>
  </conditionalFormatting>
  <conditionalFormatting sqref="N209:N213">
    <cfRule type="containsText" dxfId="3" priority="84" operator="containsText" text="MEDIO">
      <formula>NOT(ISERROR(SEARCH(("MEDIO"),(N209))))</formula>
    </cfRule>
    <cfRule type="containsText" dxfId="2" priority="85" operator="containsText" text="ALTO">
      <formula>NOT(ISERROR(SEARCH(("ALTO"),(N209))))</formula>
    </cfRule>
    <cfRule type="containsText" dxfId="1" priority="86" operator="containsText" text="MEDIO">
      <formula>NOT(ISERROR(SEARCH(("MEDIO"),(N209))))</formula>
    </cfRule>
    <cfRule type="containsText" dxfId="0" priority="87" operator="containsText" text="BAJO">
      <formula>NOT(ISERROR(SEARCH(("BAJO"),(N209))))</formula>
    </cfRule>
  </conditionalFormatting>
  <dataValidations count="5">
    <dataValidation type="list" allowBlank="1" showErrorMessage="1" sqref="I155:I176 I309:I347 I148 I409:I422 I365:I391 I284:I307 I122:I138 I427:I450 I208 I202:I205 I188:I200 L147 I140:I142 I146" xr:uid="{00000000-0002-0000-0000-000000000000}">
      <formula1>INDIRECT($H122)</formula1>
    </dataValidation>
    <dataValidation type="list" allowBlank="1" showErrorMessage="1" sqref="J51:J75 H2:H14 K2:K119 J80:J119 H155:H164 J77:J78 D87:D121 H116:H120 F2:F37 F46:F51 H72:H74 H122:H130 J121:J130 J155:J164 G2:G49 F55:F91 G51:G119 F94:F110 H16:H45 H47:H50 H82:H114 J2:J18 J20:J49" xr:uid="{00000000-0002-0000-0000-000001000000}">
      <formula1>#REF!</formula1>
    </dataValidation>
    <dataValidation type="list" allowBlank="1" showErrorMessage="1" sqref="I348:I362 H451:H459" xr:uid="{00000000-0002-0000-0000-000002000000}">
      <formula1>INDIRECT(#REF!)</formula1>
    </dataValidation>
    <dataValidation type="list" allowBlank="1" showInputMessage="1" showErrorMessage="1" sqref="F38:F45 F52:F54 F92:F93 F495:F497 F111:F493" xr:uid="{00000000-0002-0000-0000-000004000000}">
      <formula1>#REF!</formula1>
    </dataValidation>
    <dataValidation type="list" allowBlank="1" showInputMessage="1" showErrorMessage="1" sqref="G490 G497 G121:G488" xr:uid="{00000000-0002-0000-0000-000005000000}">
      <formula1>INDIRECT(F121)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7"/>
  <sheetViews>
    <sheetView topLeftCell="D1" workbookViewId="0">
      <selection activeCell="F71" sqref="F71"/>
    </sheetView>
  </sheetViews>
  <sheetFormatPr baseColWidth="10" defaultRowHeight="15" x14ac:dyDescent="0.25"/>
  <cols>
    <col min="2" max="2" width="17.5703125" customWidth="1"/>
    <col min="3" max="3" width="9.140625" customWidth="1"/>
    <col min="5" max="5" width="18.5703125" customWidth="1"/>
    <col min="6" max="6" width="17.28515625" customWidth="1"/>
    <col min="8" max="8" width="17.28515625" customWidth="1"/>
    <col min="9" max="9" width="11.7109375" customWidth="1"/>
    <col min="11" max="11" width="12.42578125" customWidth="1"/>
  </cols>
  <sheetData>
    <row r="1" spans="2:12" ht="15.75" thickBot="1" x14ac:dyDescent="0.3">
      <c r="E1" s="126" t="s">
        <v>1975</v>
      </c>
      <c r="F1" s="126"/>
      <c r="G1" s="126"/>
    </row>
    <row r="2" spans="2:12" ht="16.5" thickTop="1" thickBot="1" x14ac:dyDescent="0.3">
      <c r="E2" s="7" t="s">
        <v>1341</v>
      </c>
      <c r="F2" s="8" t="s">
        <v>27</v>
      </c>
      <c r="G2" s="26" t="s">
        <v>127</v>
      </c>
    </row>
    <row r="3" spans="2:12" ht="15.75" thickTop="1" x14ac:dyDescent="0.25">
      <c r="E3" s="5">
        <f>F3+G3</f>
        <v>487</v>
      </c>
      <c r="F3" s="6">
        <v>368</v>
      </c>
      <c r="G3" s="27">
        <v>119</v>
      </c>
    </row>
    <row r="4" spans="2:12" ht="15.75" thickBot="1" x14ac:dyDescent="0.3">
      <c r="E4" s="4"/>
      <c r="F4" s="4"/>
      <c r="G4" s="28"/>
    </row>
    <row r="5" spans="2:12" ht="15.75" thickTop="1" x14ac:dyDescent="0.25">
      <c r="E5" s="25"/>
      <c r="F5" s="25"/>
      <c r="G5" s="25"/>
    </row>
    <row r="6" spans="2:12" ht="15.75" thickBot="1" x14ac:dyDescent="0.3">
      <c r="B6" s="32"/>
      <c r="C6" s="32"/>
      <c r="D6" s="32"/>
      <c r="E6" s="127" t="s">
        <v>1974</v>
      </c>
      <c r="F6" s="127"/>
      <c r="H6" s="32"/>
      <c r="I6" s="32"/>
      <c r="J6" s="32"/>
      <c r="K6" s="32"/>
      <c r="L6" s="32"/>
    </row>
    <row r="7" spans="2:12" ht="16.5" thickTop="1" thickBot="1" x14ac:dyDescent="0.3">
      <c r="B7" s="32"/>
      <c r="C7" s="32"/>
      <c r="D7" s="32"/>
      <c r="E7" s="124" t="s">
        <v>7</v>
      </c>
      <c r="F7" s="125"/>
    </row>
    <row r="8" spans="2:12" ht="15.75" thickTop="1" x14ac:dyDescent="0.25">
      <c r="B8" s="32"/>
      <c r="C8" s="32"/>
      <c r="D8" s="32"/>
      <c r="E8" s="18" t="s">
        <v>1345</v>
      </c>
      <c r="F8" s="19">
        <v>250</v>
      </c>
    </row>
    <row r="9" spans="2:12" x14ac:dyDescent="0.25">
      <c r="B9" s="32"/>
      <c r="C9" s="32"/>
      <c r="D9" s="32"/>
      <c r="E9" s="9" t="s">
        <v>1342</v>
      </c>
      <c r="F9" s="10">
        <v>102</v>
      </c>
    </row>
    <row r="10" spans="2:12" x14ac:dyDescent="0.25">
      <c r="B10" s="32"/>
      <c r="C10" s="32"/>
      <c r="D10" s="32"/>
      <c r="E10" s="9" t="s">
        <v>1343</v>
      </c>
      <c r="F10" s="10">
        <v>15</v>
      </c>
    </row>
    <row r="11" spans="2:12" ht="15.75" thickBot="1" x14ac:dyDescent="0.3">
      <c r="B11" s="32"/>
      <c r="C11" s="32"/>
      <c r="D11" s="32"/>
      <c r="E11" s="11" t="s">
        <v>1344</v>
      </c>
      <c r="F11" s="3">
        <v>1</v>
      </c>
      <c r="G11" s="35" t="s">
        <v>1973</v>
      </c>
      <c r="H11" s="1">
        <f>F8+F9+F10+F11</f>
        <v>368</v>
      </c>
      <c r="I11" s="1"/>
    </row>
    <row r="12" spans="2:12" ht="15.75" thickTop="1" x14ac:dyDescent="0.25">
      <c r="E12" s="25"/>
      <c r="F12" s="33"/>
      <c r="G12" s="25"/>
      <c r="I12" s="1"/>
    </row>
    <row r="13" spans="2:12" ht="15.75" thickBot="1" x14ac:dyDescent="0.3">
      <c r="B13" s="130" t="s">
        <v>1978</v>
      </c>
      <c r="C13" s="130"/>
      <c r="D13" s="130"/>
      <c r="E13" s="130"/>
      <c r="F13" s="130"/>
      <c r="G13" s="130"/>
      <c r="H13" s="130"/>
      <c r="I13" s="130"/>
    </row>
    <row r="14" spans="2:12" ht="30.75" customHeight="1" thickTop="1" thickBot="1" x14ac:dyDescent="0.3">
      <c r="B14" s="119" t="s">
        <v>1350</v>
      </c>
      <c r="C14" s="120"/>
      <c r="E14" s="121" t="s">
        <v>1351</v>
      </c>
      <c r="F14" s="122"/>
      <c r="H14" s="121" t="s">
        <v>1353</v>
      </c>
      <c r="I14" s="122"/>
    </row>
    <row r="15" spans="2:12" ht="15.75" thickTop="1" x14ac:dyDescent="0.25">
      <c r="B15" s="12" t="s">
        <v>1346</v>
      </c>
      <c r="C15" s="13">
        <v>7</v>
      </c>
      <c r="E15" s="34" t="s">
        <v>1352</v>
      </c>
      <c r="F15" s="10">
        <v>16</v>
      </c>
      <c r="H15" s="34" t="s">
        <v>1352</v>
      </c>
      <c r="I15" s="10">
        <v>35</v>
      </c>
    </row>
    <row r="16" spans="2:12" x14ac:dyDescent="0.25">
      <c r="B16" s="9" t="s">
        <v>1347</v>
      </c>
      <c r="C16" s="10">
        <v>8</v>
      </c>
      <c r="E16" s="29"/>
      <c r="F16" s="10"/>
      <c r="H16" s="29"/>
      <c r="I16" s="10"/>
    </row>
    <row r="17" spans="1:15" x14ac:dyDescent="0.25">
      <c r="B17" s="9" t="s">
        <v>1348</v>
      </c>
      <c r="C17" s="10">
        <v>1</v>
      </c>
      <c r="E17" s="17"/>
      <c r="F17" s="10"/>
      <c r="H17" s="17"/>
      <c r="I17" s="10"/>
    </row>
    <row r="18" spans="1:15" x14ac:dyDescent="0.25">
      <c r="B18" s="18" t="s">
        <v>1349</v>
      </c>
      <c r="C18" s="24">
        <v>4</v>
      </c>
      <c r="E18" s="17"/>
      <c r="F18" s="10"/>
      <c r="H18" s="17"/>
      <c r="I18" s="10"/>
    </row>
    <row r="19" spans="1:15" x14ac:dyDescent="0.25">
      <c r="B19" s="30" t="s">
        <v>1439</v>
      </c>
      <c r="C19" s="19">
        <v>20</v>
      </c>
      <c r="E19" s="17"/>
      <c r="F19" s="10"/>
      <c r="H19" s="17"/>
      <c r="I19" s="10"/>
      <c r="N19" s="32"/>
      <c r="O19" s="32"/>
    </row>
    <row r="20" spans="1:15" ht="15.75" thickBot="1" x14ac:dyDescent="0.3">
      <c r="B20" s="31" t="s">
        <v>1456</v>
      </c>
      <c r="C20" s="3">
        <v>11</v>
      </c>
      <c r="E20" s="2"/>
      <c r="F20" s="3"/>
      <c r="H20" s="2"/>
      <c r="I20" s="3"/>
      <c r="N20" s="118"/>
      <c r="O20" s="118"/>
    </row>
    <row r="21" spans="1:15" ht="15.75" thickTop="1" x14ac:dyDescent="0.25">
      <c r="C21">
        <f>+F21+I21</f>
        <v>51</v>
      </c>
      <c r="F21">
        <f>SUM(F15:F20)</f>
        <v>16</v>
      </c>
      <c r="I21">
        <f>SUM(I15:I20)</f>
        <v>35</v>
      </c>
      <c r="J21" s="35" t="s">
        <v>1973</v>
      </c>
      <c r="K21" s="1">
        <f>C21+F21+I21</f>
        <v>102</v>
      </c>
    </row>
    <row r="22" spans="1:15" ht="15.75" thickBot="1" x14ac:dyDescent="0.3">
      <c r="E22" s="32"/>
      <c r="F22" s="32"/>
    </row>
    <row r="23" spans="1:15" ht="45" customHeight="1" thickTop="1" thickBot="1" x14ac:dyDescent="0.3">
      <c r="E23" s="128" t="s">
        <v>1979</v>
      </c>
      <c r="F23" s="129"/>
      <c r="H23" s="119" t="s">
        <v>1980</v>
      </c>
      <c r="I23" s="120"/>
    </row>
    <row r="24" spans="1:15" ht="15.75" thickTop="1" x14ac:dyDescent="0.25">
      <c r="E24" s="12" t="s">
        <v>1354</v>
      </c>
      <c r="F24" s="13">
        <v>3</v>
      </c>
      <c r="H24" s="15" t="s">
        <v>1352</v>
      </c>
      <c r="I24" s="16">
        <v>1</v>
      </c>
    </row>
    <row r="25" spans="1:15" ht="21.75" customHeight="1" x14ac:dyDescent="0.25">
      <c r="E25" s="9" t="s">
        <v>1347</v>
      </c>
      <c r="F25" s="10">
        <v>2</v>
      </c>
      <c r="H25" s="21"/>
      <c r="I25" s="22"/>
    </row>
    <row r="26" spans="1:15" ht="15" customHeight="1" x14ac:dyDescent="0.25">
      <c r="E26" s="9" t="s">
        <v>1355</v>
      </c>
      <c r="F26" s="10">
        <v>2</v>
      </c>
      <c r="H26" s="21"/>
      <c r="I26" s="22"/>
    </row>
    <row r="27" spans="1:15" x14ac:dyDescent="0.25">
      <c r="E27" s="9" t="s">
        <v>1356</v>
      </c>
      <c r="F27" s="10">
        <v>1</v>
      </c>
      <c r="H27" s="21"/>
      <c r="I27" s="22"/>
    </row>
    <row r="28" spans="1:15" x14ac:dyDescent="0.25">
      <c r="E28" s="18" t="s">
        <v>1348</v>
      </c>
      <c r="F28" s="19">
        <v>3</v>
      </c>
      <c r="H28" s="21"/>
      <c r="I28" s="22"/>
    </row>
    <row r="29" spans="1:15" ht="15.75" thickBot="1" x14ac:dyDescent="0.3">
      <c r="E29" s="11" t="s">
        <v>1357</v>
      </c>
      <c r="F29" s="14">
        <v>4</v>
      </c>
      <c r="H29" s="23"/>
      <c r="I29" s="20"/>
    </row>
    <row r="30" spans="1:15" ht="15.75" thickTop="1" x14ac:dyDescent="0.25">
      <c r="F30">
        <f>SUM(F24:F29)</f>
        <v>15</v>
      </c>
      <c r="I30">
        <v>1</v>
      </c>
    </row>
    <row r="32" spans="1:15" ht="15.75" thickBot="1" x14ac:dyDescent="0.3">
      <c r="A32" s="38"/>
      <c r="B32" s="38"/>
      <c r="C32" s="38"/>
      <c r="D32" s="38"/>
      <c r="E32" s="123" t="s">
        <v>1976</v>
      </c>
      <c r="F32" s="123"/>
      <c r="G32" s="38"/>
      <c r="H32" s="38"/>
      <c r="I32" s="38"/>
    </row>
    <row r="33" spans="2:9" ht="16.5" thickTop="1" thickBot="1" x14ac:dyDescent="0.3">
      <c r="E33" s="124" t="s">
        <v>7</v>
      </c>
      <c r="F33" s="125"/>
    </row>
    <row r="34" spans="2:9" ht="15.75" thickTop="1" x14ac:dyDescent="0.25">
      <c r="E34" s="18" t="s">
        <v>1345</v>
      </c>
      <c r="F34" s="19">
        <v>99</v>
      </c>
    </row>
    <row r="35" spans="2:9" x14ac:dyDescent="0.25">
      <c r="E35" s="9" t="s">
        <v>1342</v>
      </c>
      <c r="F35" s="10">
        <v>3</v>
      </c>
    </row>
    <row r="36" spans="2:9" x14ac:dyDescent="0.25">
      <c r="E36" s="9" t="s">
        <v>1343</v>
      </c>
      <c r="F36" s="10">
        <v>17</v>
      </c>
    </row>
    <row r="37" spans="2:9" ht="15.75" thickBot="1" x14ac:dyDescent="0.3">
      <c r="E37" s="11" t="s">
        <v>1344</v>
      </c>
      <c r="F37" s="3">
        <v>0</v>
      </c>
      <c r="G37" s="35" t="s">
        <v>1973</v>
      </c>
      <c r="H37" s="37">
        <f>F34+F35+F36+F37</f>
        <v>119</v>
      </c>
      <c r="I37" s="1"/>
    </row>
    <row r="38" spans="2:9" ht="0.75" customHeight="1" thickTop="1" thickBot="1" x14ac:dyDescent="0.3"/>
    <row r="39" spans="2:9" ht="31.5" customHeight="1" thickTop="1" thickBot="1" x14ac:dyDescent="0.3">
      <c r="B39" s="119" t="s">
        <v>1350</v>
      </c>
      <c r="C39" s="120"/>
    </row>
    <row r="40" spans="2:9" ht="15.75" thickTop="1" x14ac:dyDescent="0.25">
      <c r="B40" s="36" t="s">
        <v>1977</v>
      </c>
      <c r="C40" s="13">
        <v>3</v>
      </c>
    </row>
    <row r="41" spans="2:9" ht="15.75" thickBot="1" x14ac:dyDescent="0.3">
      <c r="B41" s="31"/>
      <c r="C41" s="3"/>
    </row>
    <row r="42" spans="2:9" ht="15.75" thickTop="1" x14ac:dyDescent="0.25"/>
    <row r="61" spans="5:6" ht="15.75" thickBot="1" x14ac:dyDescent="0.3">
      <c r="E61" s="123" t="s">
        <v>1983</v>
      </c>
      <c r="F61" s="123"/>
    </row>
    <row r="62" spans="5:6" ht="16.5" thickTop="1" thickBot="1" x14ac:dyDescent="0.3">
      <c r="E62" s="124" t="s">
        <v>7</v>
      </c>
      <c r="F62" s="125"/>
    </row>
    <row r="63" spans="5:6" ht="15.75" thickTop="1" x14ac:dyDescent="0.25">
      <c r="E63" s="18" t="s">
        <v>1345</v>
      </c>
      <c r="F63" s="19">
        <v>349</v>
      </c>
    </row>
    <row r="64" spans="5:6" x14ac:dyDescent="0.25">
      <c r="E64" s="9" t="s">
        <v>1342</v>
      </c>
      <c r="F64" s="10">
        <v>105</v>
      </c>
    </row>
    <row r="65" spans="5:7" x14ac:dyDescent="0.25">
      <c r="E65" s="9" t="s">
        <v>1343</v>
      </c>
      <c r="F65" s="10">
        <v>32</v>
      </c>
    </row>
    <row r="66" spans="5:7" ht="15.75" thickBot="1" x14ac:dyDescent="0.3">
      <c r="E66" s="11" t="s">
        <v>1344</v>
      </c>
      <c r="F66" s="3">
        <v>1</v>
      </c>
      <c r="G66">
        <f>F63+F64+F65+F66</f>
        <v>487</v>
      </c>
    </row>
    <row r="67" spans="5:7" ht="15.75" thickTop="1" x14ac:dyDescent="0.25"/>
  </sheetData>
  <mergeCells count="15">
    <mergeCell ref="E61:F61"/>
    <mergeCell ref="E62:F62"/>
    <mergeCell ref="E1:G1"/>
    <mergeCell ref="E6:F6"/>
    <mergeCell ref="E32:F32"/>
    <mergeCell ref="E7:F7"/>
    <mergeCell ref="E33:F33"/>
    <mergeCell ref="E23:F23"/>
    <mergeCell ref="B13:I13"/>
    <mergeCell ref="H23:I23"/>
    <mergeCell ref="N20:O20"/>
    <mergeCell ref="B14:C14"/>
    <mergeCell ref="E14:F14"/>
    <mergeCell ref="H14:I14"/>
    <mergeCell ref="B39:C39"/>
  </mergeCells>
  <pageMargins left="0.70866141732283472" right="0.70866141732283472" top="0.74803149606299213" bottom="0.74803149606299213" header="0.31496062992125984" footer="0.31496062992125984"/>
  <pageSetup scale="86"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21"/>
  <sheetViews>
    <sheetView workbookViewId="0">
      <selection activeCell="A40" sqref="A40"/>
    </sheetView>
  </sheetViews>
  <sheetFormatPr baseColWidth="10" defaultRowHeight="15" x14ac:dyDescent="0.25"/>
  <cols>
    <col min="3" max="3" width="13.140625" customWidth="1"/>
    <col min="6" max="6" width="13" customWidth="1"/>
  </cols>
  <sheetData>
    <row r="2" spans="2:6" ht="15.75" thickBot="1" x14ac:dyDescent="0.3"/>
    <row r="3" spans="2:6" ht="16.5" thickTop="1" thickBot="1" x14ac:dyDescent="0.3">
      <c r="B3" s="39" t="s">
        <v>1981</v>
      </c>
      <c r="C3" s="40" t="s">
        <v>1982</v>
      </c>
      <c r="E3" s="39" t="s">
        <v>1981</v>
      </c>
      <c r="F3" s="40" t="s">
        <v>1982</v>
      </c>
    </row>
    <row r="4" spans="2:6" ht="15.75" thickTop="1" x14ac:dyDescent="0.25">
      <c r="B4" s="43" t="s">
        <v>29</v>
      </c>
      <c r="C4" s="16">
        <v>287</v>
      </c>
      <c r="E4" s="43" t="s">
        <v>29</v>
      </c>
      <c r="F4" s="16">
        <v>236</v>
      </c>
    </row>
    <row r="5" spans="2:6" ht="30" x14ac:dyDescent="0.25">
      <c r="B5" s="41" t="s">
        <v>30</v>
      </c>
      <c r="C5" s="10">
        <v>36</v>
      </c>
      <c r="E5" s="41" t="s">
        <v>30</v>
      </c>
      <c r="F5" s="10">
        <v>20</v>
      </c>
    </row>
    <row r="6" spans="2:6" ht="30" x14ac:dyDescent="0.25">
      <c r="B6" s="41" t="s">
        <v>1440</v>
      </c>
      <c r="C6" s="10">
        <v>50</v>
      </c>
      <c r="E6" s="41" t="s">
        <v>1440</v>
      </c>
      <c r="F6" s="10">
        <v>30</v>
      </c>
    </row>
    <row r="7" spans="2:6" ht="45" x14ac:dyDescent="0.25">
      <c r="B7" s="41" t="s">
        <v>1441</v>
      </c>
      <c r="C7" s="10">
        <v>51</v>
      </c>
      <c r="E7" s="41" t="s">
        <v>1441</v>
      </c>
      <c r="F7" s="10">
        <v>24</v>
      </c>
    </row>
    <row r="8" spans="2:6" ht="30" x14ac:dyDescent="0.25">
      <c r="B8" s="41" t="s">
        <v>1442</v>
      </c>
      <c r="C8" s="10">
        <v>41</v>
      </c>
      <c r="E8" s="41" t="s">
        <v>1442</v>
      </c>
      <c r="F8" s="10">
        <v>29</v>
      </c>
    </row>
    <row r="9" spans="2:6" ht="15.75" thickBot="1" x14ac:dyDescent="0.3">
      <c r="B9" s="42" t="s">
        <v>229</v>
      </c>
      <c r="C9" s="3">
        <v>22</v>
      </c>
      <c r="E9" s="42" t="s">
        <v>229</v>
      </c>
      <c r="F9" s="44">
        <v>10</v>
      </c>
    </row>
    <row r="10" spans="2:6" ht="15.75" thickTop="1" x14ac:dyDescent="0.25">
      <c r="C10">
        <f>SUM(C4:C9)</f>
        <v>487</v>
      </c>
      <c r="F10">
        <f>SUM(F4:F9)</f>
        <v>349</v>
      </c>
    </row>
    <row r="13" spans="2:6" ht="15.75" thickBot="1" x14ac:dyDescent="0.3">
      <c r="B13" t="s">
        <v>1984</v>
      </c>
      <c r="E13" t="s">
        <v>1985</v>
      </c>
    </row>
    <row r="14" spans="2:6" ht="16.5" thickTop="1" thickBot="1" x14ac:dyDescent="0.3">
      <c r="B14" s="39" t="s">
        <v>1981</v>
      </c>
      <c r="C14" s="40" t="s">
        <v>1982</v>
      </c>
      <c r="E14" s="39" t="s">
        <v>1981</v>
      </c>
      <c r="F14" s="40" t="s">
        <v>1982</v>
      </c>
    </row>
    <row r="15" spans="2:6" ht="15.75" thickTop="1" x14ac:dyDescent="0.25">
      <c r="B15" s="43" t="s">
        <v>29</v>
      </c>
      <c r="C15" s="16">
        <v>80</v>
      </c>
      <c r="E15" s="43" t="s">
        <v>29</v>
      </c>
      <c r="F15" s="16">
        <v>156</v>
      </c>
    </row>
    <row r="16" spans="2:6" ht="30" x14ac:dyDescent="0.25">
      <c r="B16" s="41" t="s">
        <v>30</v>
      </c>
      <c r="C16" s="10">
        <v>5</v>
      </c>
      <c r="E16" s="41" t="s">
        <v>30</v>
      </c>
      <c r="F16" s="10">
        <v>15</v>
      </c>
    </row>
    <row r="17" spans="2:6" ht="30" x14ac:dyDescent="0.25">
      <c r="B17" s="41" t="s">
        <v>1440</v>
      </c>
      <c r="C17" s="10">
        <v>5</v>
      </c>
      <c r="D17" t="s">
        <v>1986</v>
      </c>
      <c r="E17" s="41" t="s">
        <v>1440</v>
      </c>
      <c r="F17" s="10">
        <v>25</v>
      </c>
    </row>
    <row r="18" spans="2:6" ht="45" x14ac:dyDescent="0.25">
      <c r="B18" s="41" t="s">
        <v>1441</v>
      </c>
      <c r="C18" s="10">
        <v>4</v>
      </c>
      <c r="E18" s="41" t="s">
        <v>1441</v>
      </c>
      <c r="F18" s="10">
        <v>20</v>
      </c>
    </row>
    <row r="19" spans="2:6" ht="30" x14ac:dyDescent="0.25">
      <c r="B19" s="41" t="s">
        <v>1442</v>
      </c>
      <c r="C19" s="10">
        <v>4</v>
      </c>
      <c r="E19" s="41" t="s">
        <v>1442</v>
      </c>
      <c r="F19" s="10">
        <v>25</v>
      </c>
    </row>
    <row r="20" spans="2:6" ht="15.75" thickBot="1" x14ac:dyDescent="0.3">
      <c r="B20" s="42" t="s">
        <v>229</v>
      </c>
      <c r="C20" s="3">
        <v>1</v>
      </c>
      <c r="E20" s="42" t="s">
        <v>229</v>
      </c>
      <c r="F20" s="3">
        <v>9</v>
      </c>
    </row>
    <row r="21" spans="2:6" ht="15.75" thickTop="1" x14ac:dyDescent="0.25"/>
  </sheetData>
  <dataValidations count="1">
    <dataValidation type="list" allowBlank="1" showInputMessage="1" showErrorMessage="1" sqref="B4 E4 B15 E15" xr:uid="{00000000-0002-0000-0200-000000000000}">
      <formula1>$L$495:$L$498</formula1>
    </dataValidation>
  </dataValidation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INTEGRADA</vt:lpstr>
      <vt:lpstr>RESUMEN</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Noelia Romero</cp:lastModifiedBy>
  <cp:lastPrinted>2023-10-03T17:10:37Z</cp:lastPrinted>
  <dcterms:created xsi:type="dcterms:W3CDTF">2023-05-15T20:29:30Z</dcterms:created>
  <dcterms:modified xsi:type="dcterms:W3CDTF">2024-01-10T20:46:38Z</dcterms:modified>
</cp:coreProperties>
</file>